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43.bin" ContentType="application/vnd.openxmlformats-officedocument.oleObject"/>
  <Override PartName="/xl/embeddings/oleObject61.bin" ContentType="application/vnd.openxmlformats-officedocument.oleObject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embeddings/oleObject41.bin" ContentType="application/vnd.openxmlformats-officedocument.oleObject"/>
  <Override PartName="/xl/embeddings/oleObject50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mbeddings/oleObject39.bin" ContentType="application/vnd.openxmlformats-officedocument.oleObject"/>
  <Override PartName="/xl/embeddings/oleObject48.bin" ContentType="application/vnd.openxmlformats-officedocument.oleObject"/>
  <Override PartName="/xl/embeddings/oleObject59.bin" ContentType="application/vnd.openxmlformats-officedocument.oleObject"/>
  <Override PartName="/xl/embeddings/oleObject68.bin" ContentType="application/vnd.openxmlformats-officedocument.oleObject"/>
  <Override PartName="/xl/sharedStrings.xml" ContentType="application/vnd.openxmlformats-officedocument.spreadsheetml.sharedStrings+xml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37.bin" ContentType="application/vnd.openxmlformats-officedocument.oleObject"/>
  <Override PartName="/xl/embeddings/oleObject46.bin" ContentType="application/vnd.openxmlformats-officedocument.oleObject"/>
  <Override PartName="/xl/embeddings/oleObject57.bin" ContentType="application/vnd.openxmlformats-officedocument.oleObject"/>
  <Override PartName="/xl/embeddings/oleObject66.bin" ContentType="application/vnd.openxmlformats-officedocument.oleObject"/>
  <Override PartName="/xl/embeddings/oleObject9.bin" ContentType="application/vnd.openxmlformats-officedocument.oleObject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embeddings/oleObject35.bin" ContentType="application/vnd.openxmlformats-officedocument.oleObject"/>
  <Override PartName="/xl/embeddings/oleObject44.bin" ContentType="application/vnd.openxmlformats-officedocument.oleObject"/>
  <Override PartName="/xl/embeddings/oleObject55.bin" ContentType="application/vnd.openxmlformats-officedocument.oleObject"/>
  <Override PartName="/xl/embeddings/oleObject64.bin" ContentType="application/vnd.openxmlformats-officedocument.oleObject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33.bin" ContentType="application/vnd.openxmlformats-officedocument.oleObject"/>
  <Override PartName="/xl/embeddings/oleObject42.bin" ContentType="application/vnd.openxmlformats-officedocument.oleObject"/>
  <Override PartName="/xl/embeddings/oleObject53.bin" ContentType="application/vnd.openxmlformats-officedocument.oleObject"/>
  <Override PartName="/xl/embeddings/oleObject62.bin" ContentType="application/vnd.openxmlformats-officedocument.oleObject"/>
  <Override PartName="/xl/worksheets/sheet14.xml" ContentType="application/vnd.openxmlformats-officedocument.spreadsheetml.worksheet+xml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embeddings/oleObject40.bin" ContentType="application/vnd.openxmlformats-officedocument.oleObject"/>
  <Override PartName="/xl/embeddings/oleObject51.bin" ContentType="application/vnd.openxmlformats-officedocument.oleObject"/>
  <Override PartName="/xl/embeddings/oleObject60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mbeddings/oleObject69.bin" ContentType="application/vnd.openxmlformats-officedocument.oleObject"/>
  <Default Extension="vml" ContentType="application/vnd.openxmlformats-officedocument.vmlDrawing"/>
  <Override PartName="/xl/embeddings/oleObject49.bin" ContentType="application/vnd.openxmlformats-officedocument.oleObject"/>
  <Override PartName="/xl/embeddings/oleObject58.bin" ContentType="application/vnd.openxmlformats-officedocument.oleObject"/>
  <Override PartName="/xl/embeddings/oleObject67.bin" ContentType="application/vnd.openxmlformats-officedocument.oleObject"/>
  <Override PartName="/xl/calcChain.xml" ContentType="application/vnd.openxmlformats-officedocument.spreadsheetml.calcChain+xml"/>
  <Override PartName="/xl/embeddings/oleObject18.bin" ContentType="application/vnd.openxmlformats-officedocument.oleObject"/>
  <Override PartName="/xl/embeddings/oleObject29.bin" ContentType="application/vnd.openxmlformats-officedocument.oleObject"/>
  <Override PartName="/xl/embeddings/oleObject38.bin" ContentType="application/vnd.openxmlformats-officedocument.oleObject"/>
  <Override PartName="/xl/embeddings/oleObject47.bin" ContentType="application/vnd.openxmlformats-officedocument.oleObject"/>
  <Override PartName="/xl/embeddings/oleObject56.bin" ContentType="application/vnd.openxmlformats-officedocument.oleObject"/>
  <Override PartName="/xl/embeddings/oleObject65.bin" ContentType="application/vnd.openxmlformats-officedocument.oleObject"/>
  <Override PartName="/xl/embeddings/oleObject16.bin" ContentType="application/vnd.openxmlformats-officedocument.oleObject"/>
  <Override PartName="/xl/embeddings/oleObject25.bin" ContentType="application/vnd.openxmlformats-officedocument.oleObject"/>
  <Override PartName="/xl/embeddings/oleObject27.bin" ContentType="application/vnd.openxmlformats-officedocument.oleObject"/>
  <Override PartName="/xl/embeddings/oleObject36.bin" ContentType="application/vnd.openxmlformats-officedocument.oleObject"/>
  <Override PartName="/xl/embeddings/oleObject45.bin" ContentType="application/vnd.openxmlformats-officedocument.oleObject"/>
  <Override PartName="/xl/embeddings/oleObject54.bin" ContentType="application/vnd.openxmlformats-officedocument.oleObject"/>
  <Override PartName="/xl/embeddings/oleObject63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embeddings/oleObject34.bin" ContentType="application/vnd.openxmlformats-officedocument.oleObject"/>
  <Override PartName="/xl/embeddings/oleObject52.bin" ContentType="application/vnd.openxmlformats-officedocument.oleObject"/>
  <Override PartName="/xl/embeddings/oleObject70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55" yWindow="-60" windowWidth="21840" windowHeight="13740" firstSheet="5" activeTab="12"/>
  </bookViews>
  <sheets>
    <sheet name="додаток 2" sheetId="16" r:id="rId1"/>
    <sheet name="КПК0810160" sheetId="2" r:id="rId2"/>
    <sheet name="КПК0813031" sheetId="3" r:id="rId3"/>
    <sheet name="КПК0813032" sheetId="4" r:id="rId4"/>
    <sheet name="КПК0813033" sheetId="5" r:id="rId5"/>
    <sheet name="КПК0813035" sheetId="6" r:id="rId6"/>
    <sheet name="КПК0813050" sheetId="7" r:id="rId7"/>
    <sheet name="КПК0813060" sheetId="8" r:id="rId8"/>
    <sheet name="КПК0813104" sheetId="9" r:id="rId9"/>
    <sheet name="КПК0813105" sheetId="10" r:id="rId10"/>
    <sheet name="КПК0813160" sheetId="11" r:id="rId11"/>
    <sheet name="КПК0813180" sheetId="12" r:id="rId12"/>
    <sheet name="КПК0813192" sheetId="13" r:id="rId13"/>
    <sheet name="КПК0813225" sheetId="14" r:id="rId14"/>
    <sheet name="КПК0813242" sheetId="15" r:id="rId15"/>
  </sheets>
  <definedNames>
    <definedName name="_xlnm.Print_Area" localSheetId="0">'додаток 2'!$A$1:$F$50</definedName>
    <definedName name="_xlnm.Print_Area" localSheetId="1">КПК0810160!$A$1:$BN$108</definedName>
    <definedName name="_xlnm.Print_Area" localSheetId="2">КПК0813031!$A$10:$BN$109</definedName>
    <definedName name="_xlnm.Print_Area" localSheetId="3">КПК0813032!$A$1:$BN$106</definedName>
    <definedName name="_xlnm.Print_Area" localSheetId="4">КПК0813033!$A$1:$BN$106</definedName>
    <definedName name="_xlnm.Print_Area" localSheetId="5">КПК0813035!$A$1:$BQ$106</definedName>
    <definedName name="_xlnm.Print_Area" localSheetId="6">КПК0813050!$A$1:$BN$108</definedName>
    <definedName name="_xlnm.Print_Area" localSheetId="7">КПК0813060!$A$1:$BN$107</definedName>
    <definedName name="_xlnm.Print_Area" localSheetId="8">КПК0813104!$A$1:$BN$107</definedName>
    <definedName name="_xlnm.Print_Area" localSheetId="9">КПК0813105!$A$1:$BN$108</definedName>
    <definedName name="_xlnm.Print_Area" localSheetId="10">КПК0813160!$A$1:$BN$106</definedName>
    <definedName name="_xlnm.Print_Area" localSheetId="11">КПК0813180!$A$1:$BN$106</definedName>
    <definedName name="_xlnm.Print_Area" localSheetId="12">КПК0813192!$A$1:$BN$106</definedName>
    <definedName name="_xlnm.Print_Area" localSheetId="13">КПК0813225!$A$1:$BN$106</definedName>
    <definedName name="_xlnm.Print_Area" localSheetId="14">КПК0813242!$A$1:$BN$112</definedName>
  </definedNames>
  <calcPr calcId="125725"/>
</workbook>
</file>

<file path=xl/calcChain.xml><?xml version="1.0" encoding="utf-8"?>
<calcChain xmlns="http://schemas.openxmlformats.org/spreadsheetml/2006/main">
  <c r="BC39" i="15"/>
  <c r="AK39"/>
  <c r="BC38"/>
  <c r="AK38"/>
  <c r="BC37"/>
  <c r="AK37"/>
  <c r="BC36"/>
  <c r="AK36"/>
  <c r="BC33"/>
  <c r="AK33"/>
  <c r="BC32"/>
  <c r="AK32"/>
  <c r="BC31"/>
  <c r="AK31"/>
  <c r="BC30"/>
  <c r="AK30"/>
  <c r="BC33" i="14"/>
  <c r="AK33"/>
  <c r="BC30"/>
  <c r="AK30"/>
  <c r="BC30" i="13"/>
  <c r="AK30"/>
  <c r="BC33" i="12"/>
  <c r="AK33"/>
  <c r="BC30"/>
  <c r="AK30"/>
  <c r="BC33" i="11"/>
  <c r="AK33"/>
  <c r="BC30"/>
  <c r="AK30"/>
  <c r="BC35" i="10"/>
  <c r="AK35"/>
  <c r="BC34"/>
  <c r="AK34"/>
  <c r="BC31"/>
  <c r="AK31"/>
  <c r="BC30"/>
  <c r="AK30"/>
  <c r="BC34" i="9"/>
  <c r="AK34"/>
  <c r="BC31"/>
  <c r="AK31"/>
  <c r="BC30"/>
  <c r="AK30"/>
  <c r="BC34" i="8"/>
  <c r="AK34"/>
  <c r="BC31"/>
  <c r="AK31"/>
  <c r="BC30"/>
  <c r="AK30"/>
  <c r="BC35" i="7"/>
  <c r="AK35"/>
  <c r="BC34"/>
  <c r="AK34"/>
  <c r="BC31"/>
  <c r="AK31"/>
  <c r="BC30"/>
  <c r="AK30"/>
  <c r="BC33" i="6"/>
  <c r="AK33"/>
  <c r="BC30"/>
  <c r="AK30"/>
  <c r="BC33" i="5"/>
  <c r="AK33"/>
  <c r="BC30"/>
  <c r="AK30"/>
  <c r="BC33" i="4"/>
  <c r="AK33"/>
  <c r="BC30"/>
  <c r="AK30"/>
  <c r="BC35" i="3"/>
  <c r="AK35"/>
  <c r="BC34"/>
  <c r="AK34"/>
  <c r="BC31"/>
  <c r="AK31"/>
  <c r="BC30"/>
  <c r="AK30"/>
  <c r="BC35" i="2"/>
  <c r="AK35"/>
  <c r="BC32"/>
  <c r="AK32"/>
  <c r="BC31"/>
  <c r="AK31"/>
  <c r="BC30"/>
  <c r="AK30"/>
</calcChain>
</file>

<file path=xl/sharedStrings.xml><?xml version="1.0" encoding="utf-8"?>
<sst xmlns="http://schemas.openxmlformats.org/spreadsheetml/2006/main" count="2165" uniqueCount="289">
  <si>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</si>
  <si>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</si>
  <si>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</si>
  <si>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</si>
  <si>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</si>
  <si>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</si>
  <si>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</si>
  <si>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</si>
  <si>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</si>
  <si>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</si>
  <si>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</si>
  <si>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</si>
  <si>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</si>
  <si>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</si>
  <si>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</si>
  <si>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</si>
  <si>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</si>
  <si>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</si>
  <si>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</si>
  <si>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</si>
  <si>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</si>
  <si>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</si>
  <si>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</si>
  <si>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</si>
  <si>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</si>
  <si>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</si>
  <si>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</si>
  <si>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</si>
  <si>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</si>
  <si>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</si>
  <si>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</si>
  <si>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</si>
  <si>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</si>
  <si>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</si>
  <si>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</si>
  <si>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</si>
  <si>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</si>
  <si>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</si>
  <si>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</si>
  <si>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</si>
  <si>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</si>
  <si>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</si>
  <si>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</si>
  <si>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</si>
  <si>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</si>
  <si>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</si>
  <si>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</si>
  <si>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</si>
  <si>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</si>
  <si>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</si>
  <si>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</si>
  <si>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</si>
  <si>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</si>
  <si>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</si>
  <si>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</si>
  <si>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</si>
  <si>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</si>
  <si>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</si>
  <si>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</si>
  <si>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</si>
  <si>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</si>
  <si>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</si>
  <si>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</si>
  <si>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</si>
  <si>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</si>
  <si>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</si>
  <si>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</si>
  <si>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</si>
  <si>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</si>
  <si>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</si>
  <si>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</si>
  <si>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</si>
  <si>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</si>
  <si>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Кількість пров.засідань комісій на одного працівника</t>
  </si>
  <si>
    <t>Відсоток вчасно виконаних листів звернень, заяв, скарг у їх загальній кількості</t>
  </si>
  <si>
    <t>Керівництво і управління у відповідній сфері у містах (місті Києві), селищах, селах, територіальних громадах</t>
  </si>
  <si>
    <t>Розбіжності у показниках продукту та ефективності виникли через зміни у штатній чисельності працівників управління;_x000D_
 за рахунок економії бюджетних коштів та збільшення кількості наданних соціальних послуг</t>
  </si>
  <si>
    <t>0800000</t>
  </si>
  <si>
    <t>Управлiння соцiального захисту населення Прилуцької мiської ради Чернігівської області</t>
  </si>
  <si>
    <t>Начальник управління</t>
  </si>
  <si>
    <t>Ганна МАЛИШ</t>
  </si>
  <si>
    <t>03196222</t>
  </si>
  <si>
    <t>2555600000</t>
  </si>
  <si>
    <t>місцевого бюджету на 2025  рік</t>
  </si>
  <si>
    <t>станом на 2025  рік</t>
  </si>
  <si>
    <t>0810160</t>
  </si>
  <si>
    <t>0810000</t>
  </si>
  <si>
    <t>0160</t>
  </si>
  <si>
    <t>0111</t>
  </si>
  <si>
    <t/>
  </si>
  <si>
    <t>'І(ефф.)звіт = ((305/159)+(431,5/364,48)+(6,8/0,22)) / 3 * 100 = 1133,71</t>
  </si>
  <si>
    <t>'І(ефф.)баз = ((372/159)+(271,23/285,01)+(4/0,22)) / 3 * 100 = 715,77</t>
  </si>
  <si>
    <t>І(як.)звіт = ((100/100)) / 1 * 100 = 100</t>
  </si>
  <si>
    <t>I1 = 1133,71 / 715,77 = 1,58</t>
  </si>
  <si>
    <t xml:space="preserve"> Оскільки І1 = 1,58, що відповідає критерію оцінки І1 &gt;= 1, то за цим параметром для даної програми нараховується 25 балів</t>
  </si>
  <si>
    <t>25</t>
  </si>
  <si>
    <t>1133,71 + 100 + 25 =  1258.71 - Висока ефективність</t>
  </si>
  <si>
    <t>середня вартість пільгового проїзду один раз на рік (один раз на два роки) залізничним, водним, повітряним або міжміським автомобільним транспортом</t>
  </si>
  <si>
    <t>середня вартість ремонту будинків (квартир)</t>
  </si>
  <si>
    <t>частка пільговиків, які використали право на пільговий проїзд один раз на рік (один раз на два роки) залізничним, водним, повітряним або міжміським автомобільним транспортом</t>
  </si>
  <si>
    <t>частка пільговиків, яким відремонтовано будинки (квартири)</t>
  </si>
  <si>
    <t>Надання інших пільг окремим категоріям громадян відповідно до законодавства</t>
  </si>
  <si>
    <t>Розбіжності у показниках продукту та ефективності виникли у зв'язку з тим, що за відшкодуванням за капітальний ремонт  звернулась менша кількість осіб від запланованої та зменшилась середня вартіть відшкодування у 2025 році, відповідно до наданих проїздних документів.</t>
  </si>
  <si>
    <t>0813031</t>
  </si>
  <si>
    <t>3031</t>
  </si>
  <si>
    <t>1030</t>
  </si>
  <si>
    <t>Фактори що повпливали на низьку ефективність :_x000D_
-за відшкодуванням за капітальний ремонт та  пільговий проїзд звернулась менша кількість осіб від запланованої ;_x000D_
- зменшилась середня вартіть відшкодування у 2025 році відповідно до наданих проїздних документів у зв'язку з відшкодуванням  пільговим категоріям громадян._x000D_
Як наслідок- економія бюджетних коштів._x000D_
За результатами проведеного аналізу показників встановлено, що коштів для виконання завдання програми, було достатньо.</t>
  </si>
  <si>
    <t>'І(ефф.)звіт = ((187,8/1700)+(5000/5000)) / 2 * 100 = 55,52</t>
  </si>
  <si>
    <t>'І(ефф.)баз = ((708,11/1700)+(5000/5000)) / 2 * 100 = 70,83</t>
  </si>
  <si>
    <t>І(як.)звіт = ((100/100)+(100/100)) / 2 * 100 = 100</t>
  </si>
  <si>
    <t>I1 = 55,52 / 70,83 = 0,78</t>
  </si>
  <si>
    <t>Оскільки І1 = 0,78, що відповідає критерію оцінки І1 &lt; 0.85, то за цим параметром для даної програми нараховується 0 балів</t>
  </si>
  <si>
    <t>0</t>
  </si>
  <si>
    <t>55,52 + 100 + 0 =  155.52 - Низька ефективність</t>
  </si>
  <si>
    <t>середня вартість витрат на надання пільг з оплати послуг зв’язку</t>
  </si>
  <si>
    <t>питома вага пільговиків, які отримали пільгові послуги</t>
  </si>
  <si>
    <t>Надання пільг окремим категоріям громадян з оплати послуг зв`язку</t>
  </si>
  <si>
    <t>Розбіжності у показниках продукту та ефективності виникли через зменшення кількості отримувачів пільг та як наслідок змінилось середнє значення відшкодування абонентської плати за користування телефоном у 2025 році</t>
  </si>
  <si>
    <t>0813032</t>
  </si>
  <si>
    <t>3032</t>
  </si>
  <si>
    <t>1070</t>
  </si>
  <si>
    <t>Фактором, що повпливав на низьку ефективність це зменшення середньої вартості відшкодування за послуги яка повязана зі змінами кількості пільговиків																																																						,які мають право на пільгу._x000D_
Як наслідок- економія бюджетних коштів._x000D_
За результатами проведеного аналізу показників встановлено, що коштів для виконання завдання програми, було достатньо.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</si>
  <si>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</si>
  <si>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</si>
  <si>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</si>
  <si>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</si>
  <si>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((12737,95/25000)) / 1 * 100 = 50,95</t>
  </si>
  <si>
    <t>'І(ефф.)баз = ((73,45/90,3)) / 1 * 100 = 81,34</t>
  </si>
  <si>
    <t>I1 = 50,95 / 81,34 = 0,63</t>
  </si>
  <si>
    <t>Оскільки І1 = 0,63, що відповідає критерію оцінки І1 &lt; 0.85, то за цим параметром для даної програми нараховується 0 балів</t>
  </si>
  <si>
    <t>50,95 + 100 + 0 =  150.95 - Низька ефективність</t>
  </si>
  <si>
    <t>середньомісячний розмір компенсації за пільговий проїзд автомобільним транспортом</t>
  </si>
  <si>
    <t>питома вага відшкодованих компенсацій до нарахованих</t>
  </si>
  <si>
    <t>Компенсаційні виплати на пільговий проїзд автомобільним транспортом окремим категоріям громадян</t>
  </si>
  <si>
    <t>Зміна показників продукту та ефективності відбулись відповідно до змін середнього розміру компенсації відповідно до розрахунком щомісячного факимчного  відшкодування пільговий проїзд 2025 рік</t>
  </si>
  <si>
    <t>0813033</t>
  </si>
  <si>
    <t>3033</t>
  </si>
  <si>
    <t>За результатами проведеного аналізу показників встановлено, що коштів для виконання завдання програми, було достатньо.</t>
  </si>
  <si>
    <t>'І(ефф.)звіт = ((207816,59/250000)) / 1 * 100 = 83,13</t>
  </si>
  <si>
    <t>'І(ефф.)баз = ((211241,32/233333,33)) / 1 * 100 = 90,53</t>
  </si>
  <si>
    <t>I1 = 83,13 / 90,53 = 0,92</t>
  </si>
  <si>
    <t>Оскільки І1 = 0,92, що відповідає критерію оцінки 0,85 &lt;= І1 &lt; 1, то за цим параметром для даної програми нараховується 15 балів</t>
  </si>
  <si>
    <t>15</t>
  </si>
  <si>
    <t>83,13 + 100 + 15 =  198.13 - Середня ефективність</t>
  </si>
  <si>
    <t>середній розмір компенсації за пільговий проїзд залізничним транспортом</t>
  </si>
  <si>
    <t>Компенсаційні виплати за пільговий проїзд окремих категорій громадян на залізничному транспорті</t>
  </si>
  <si>
    <t>Розбіжності у показниках продукту та ефективності виникли через зменшення кількості осіб, які скористались правом на пільговий  проїзд залізничним транспортом у 2025 році та фактично наданими перевізником послуг згідно актів звіряння</t>
  </si>
  <si>
    <t>0813035</t>
  </si>
  <si>
    <t>3035</t>
  </si>
  <si>
    <t>'І(ефф.)звіт = ((92603,1/108333,33)) / 1 * 100 = 85,48</t>
  </si>
  <si>
    <t>'І(ефф.)баз = ((103204,25/158333,33)) / 1 * 100 = 65,18</t>
  </si>
  <si>
    <t>I1 = 85,48 / 65,18 = 1,31</t>
  </si>
  <si>
    <t xml:space="preserve"> Оскільки І1 = 1,31, що відповідає критерію оцінки І1 &gt;= 1, то за цим параметром для даної програми нараховується 25 балів</t>
  </si>
  <si>
    <t>85,48 + 100 + 25 =  210.48 - Середня ефективність</t>
  </si>
  <si>
    <t>середня вартість послуги на безоплатне зубопротезування на одну особу</t>
  </si>
  <si>
    <t>середня вартість пільги на безоплатне придбання ліків на одну особу</t>
  </si>
  <si>
    <t>відсоток громадян, які одержали послуги з безоплатного зубопротезування</t>
  </si>
  <si>
    <t>відсоток громадян, які одержали безоплатні ліки</t>
  </si>
  <si>
    <t>Пільгове медичне обслуговування осіб, які постраждали внаслідок Чорнобильської катастрофи</t>
  </si>
  <si>
    <t>Розбіжності у показниках продукту та ефективності виникли через зменшення фактичної кількісті одержувачів безоплатних ліків, кількісті одержувачів пільгових послуг із безоплатного зубопротезування та фактичними сумами відшкодувань у 2025 році</t>
  </si>
  <si>
    <t>0813050</t>
  </si>
  <si>
    <t>3050</t>
  </si>
  <si>
    <t>'І(ефф.)звіт = ((6588,33/3180)+(1622,15/2040)) / 2 * 100 = 143,35</t>
  </si>
  <si>
    <t>'І(ефф.)баз = ((3170,71/2439)+(2036,7/2229,19)) / 2 * 100 = 110,68</t>
  </si>
  <si>
    <t>І(як.)звіт = ((100/100)) / 2 * 100 = 50</t>
  </si>
  <si>
    <t>I1 = 143,35 / 110,68 = 1,3</t>
  </si>
  <si>
    <t xml:space="preserve"> Оскільки І1 = 1,3, що відповідає критерію оцінки І1 &gt;= 1, то за цим параметром для даної програми нараховується 25 балів</t>
  </si>
  <si>
    <t>143,35 + 50 + 25 =  218.35 - Висока ефективність</t>
  </si>
  <si>
    <t>Середня вартість пільгових послуг для пільговиків (1 категорії)</t>
  </si>
  <si>
    <t>Середня вартість пільгових послуг для пільговиків</t>
  </si>
  <si>
    <t>відсоток пільговиків, які отримали пільгові послуги</t>
  </si>
  <si>
    <t>Оздоровлення громадян, які постраждали внаслідок Чорнобильської катастрофи</t>
  </si>
  <si>
    <t>'Між показниками ефективності та продукту розбіжності виникли за рахунок коливання фактичної кількості днів перебування осіб на оздоровленні та як наслідок  кількості оздоровлених осіб та середньої вартостікомпенсації за оздоровлення</t>
  </si>
  <si>
    <t>0813060</t>
  </si>
  <si>
    <t>3060</t>
  </si>
  <si>
    <t>'І(ефф.)звіт = ((14125/14250)+(17428/17100)) / 2 * 100 = 100,52</t>
  </si>
  <si>
    <t>'І(ефф.)баз = ((14047/14250)+(15270/17100)) / 2 * 100 = 93,94</t>
  </si>
  <si>
    <t>I1 = 100,52 / 93,94 = 1,07</t>
  </si>
  <si>
    <t xml:space="preserve"> Оскільки І1 = 1,07, що відповідає критерію оцінки І1 &gt;= 1, то за цим параметром для даної програми нараховується 25 балів</t>
  </si>
  <si>
    <t>100,52 + 100 + 25 =  225.52 - Висока ефективність</t>
  </si>
  <si>
    <t>Середні витрати на соціальне обслуговування 1 особи територіальним центром</t>
  </si>
  <si>
    <t>Чисельність обслуговуваних на 1 штатну одиницю</t>
  </si>
  <si>
    <t>відсоток осіб, охоплених соціальним обслуговуванням, до загальної чисельності осіб, які потребують соціальних послуг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</si>
  <si>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</si>
  <si>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Результативні показники зменшилися від запланованих в зв'язку з зменшенням чисельності осіб, які потребують соціального обслуговування.</t>
  </si>
  <si>
    <t>0813104</t>
  </si>
  <si>
    <t>3104</t>
  </si>
  <si>
    <t>1020</t>
  </si>
  <si>
    <t>'І(ефф.)звіт = ((12105/10896,78)+(10/10)) / 2 * 100 = 105,54</t>
  </si>
  <si>
    <t>'І(ефф.)баз = ((14562,32/12918,93)+(10/10)) / 2 * 100 = 106,36</t>
  </si>
  <si>
    <t>І(як.)звіт = ((83,5/100)) / 1 * 100 = 83,5</t>
  </si>
  <si>
    <t>I1 = 105,54 / 106,36 = 0,99</t>
  </si>
  <si>
    <t>Оскільки І1 = 0,99, що відповідає критерію оцінки 0,85 &lt;= І1 &lt; 1, то за цим параметром для даної програми нараховується 15 балів</t>
  </si>
  <si>
    <t>105,54 + 83,5 + 15 =  204.04 - Середня ефективність</t>
  </si>
  <si>
    <t>середні витрати на реабілітацію  дитини з інвалідністю_x000D_
 на рік</t>
  </si>
  <si>
    <t>кількість дітей-інвалідів, які інтегровані в дошкільні, загальноосвітні навчальні заклади</t>
  </si>
  <si>
    <t>відсоток охоплення інвалідів та дітей-інвалідів реабілітаційними послугами</t>
  </si>
  <si>
    <t>частка дітей-інвалідів, які інтегровані в дошкільні, загальноосвітні навчальні заклади, до загальної їх чисельності</t>
  </si>
  <si>
    <t>Надання реабілітаційних послуг особам з інвалідністю та дітям з інвалідністю</t>
  </si>
  <si>
    <t>Фактичні результативні показники дають підставу стверджувати про достатній рівень охоплення дітей зінвалідністю міста Прилуки послугами з комплексної їреабілітації. Фактичні показники дорівнюють запланованим показникам або в незначній мірі більші за заплановані, що зумовлено активною співпрацею працівників закладу з батьками дітей з нвалідністю.</t>
  </si>
  <si>
    <t>0813105</t>
  </si>
  <si>
    <t>3105</t>
  </si>
  <si>
    <t>1010</t>
  </si>
  <si>
    <t>'І(ефф.)звіт = ((63013,78/76189,6)+(71/64)) / 2 * 100 = 96,82</t>
  </si>
  <si>
    <t>'І(ефф.)баз = ((69750,103/75304,66)+(62/64)) / 2 * 100 = 94,75</t>
  </si>
  <si>
    <t>І(як.)звіт = ((29/29)+(96/91)) / 2 * 100 = 102,75</t>
  </si>
  <si>
    <t>I1 = 96,82 / 94,75 = 1,02</t>
  </si>
  <si>
    <t xml:space="preserve"> Оскільки І1 = 1,02, що відповідає критерію оцінки І1 &gt;= 1, то за цим параметром для даної програми нараховується 25 балів</t>
  </si>
  <si>
    <t>96,82 + 102,75 + 25 =  224.57 - Висока ефективність</t>
  </si>
  <si>
    <t>Середній розмір допомоги</t>
  </si>
  <si>
    <t>питома вага кількості виплачених компенсацій до кількості призначених компенсації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</si>
  <si>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</si>
  <si>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Розбіжності у показниках продукту та ефективності виникли через зменшення кількості осіб, які мають право на  компенсацію за наданням соціальних послуг та збільшенням середнього розміру допомоги</t>
  </si>
  <si>
    <t>0813160</t>
  </si>
  <si>
    <t>3160</t>
  </si>
  <si>
    <t>'І(ефф.)звіт = ((2625,18/1944,45)) / 1 * 100 = 135,01</t>
  </si>
  <si>
    <t>'І(ефф.)баз = ((1800,18/1887,25)) / 1 * 100 = 95,39</t>
  </si>
  <si>
    <t>I1 = 135,01 / 95,39 = 1,42</t>
  </si>
  <si>
    <t xml:space="preserve"> Оскільки І1 = 1,42, що відповідає критерію оцінки І1 &gt;= 1, то за цим параметром для даної програми нараховується 25 балів</t>
  </si>
  <si>
    <t>135,01 + 100 + 25 =  260.01 - Висока ефективність</t>
  </si>
  <si>
    <t>Середній розмір витрат на надання пільг на оплату житлово-комунальних послуг, на одного пільговика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</si>
  <si>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</si>
  <si>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Розбіжності у показниках продукту та ефективності виникли у зв'язку з тим, що зменшився середній розмір  витрат на  надання пільг на оплату житлово-комунальних послуг на одного пільговика та збільшилась кількість пільговиків</t>
  </si>
  <si>
    <t>0813180</t>
  </si>
  <si>
    <t>3180</t>
  </si>
  <si>
    <t>1060</t>
  </si>
  <si>
    <t>'І(ефф.)звіт = ((219,95/245,83)) / 1 * 100 = 89,47</t>
  </si>
  <si>
    <t>'І(ефф.)баз = ((201,47/250)) / 1 * 100 = 80,59</t>
  </si>
  <si>
    <t>I1 = 89,47 / 80,59 = 1,11</t>
  </si>
  <si>
    <t xml:space="preserve"> Оскільки І1 = 1,11, що відповідає критерію оцінки І1 &gt;= 1, то за цим параметром для даної програми нараховується 25 балів</t>
  </si>
  <si>
    <t>89,47 + 100 + 25 =  214.47 - Середня ефективність</t>
  </si>
  <si>
    <t>питома вага  громадських об’єднаннь, які звернулись за фінансовою підтримою  від загальної чисельності, які звернулися за наданням такої допомоги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</si>
  <si>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</si>
  <si>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'Розбіжності у показниках продукту та ефективності виникли у зв'язку з тим що спілкою проводились відшкодування тільки за розподіл газу.</t>
  </si>
  <si>
    <t>0813192</t>
  </si>
  <si>
    <t>3192</t>
  </si>
  <si>
    <t>Відсутність даних для розрахунку &lt;якості&gt; зменшує відповідне значення шкали ефективності програми на 100 балів:</t>
  </si>
  <si>
    <t>215 - 100 = 115 і більше балів</t>
  </si>
  <si>
    <t>(190  - 100) = 90) - (215  - 100) = 115)</t>
  </si>
  <si>
    <t>менше 190  - 100 = 90</t>
  </si>
  <si>
    <t>'І(ефф.)звіт = ((100/100)) / 1 * 100 = 100</t>
  </si>
  <si>
    <t>'І(ефф.)баз = ((100/100)) / 1 * 100 = 100</t>
  </si>
  <si>
    <t>І(як.)звіт = 0</t>
  </si>
  <si>
    <t>I1 = 100 / 100 = 1</t>
  </si>
  <si>
    <t xml:space="preserve"> Оскільки І1 = 1, що відповідає критерію оцінки І1 &gt;= 1, то за цим параметром для даної програми нараховується 25 балів</t>
  </si>
  <si>
    <t>100 + 0 + 25 =  125 - Висока ефективність</t>
  </si>
  <si>
    <t>Середня вартість однієї придбаної квартири(будинку)</t>
  </si>
  <si>
    <t>Відсоток забезпечених житлом осіб, які потребують поліпшення житлових умов відповідно до виділених коштів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</si>
  <si>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</t>
  </si>
  <si>
    <t>Розбіжності у показниках затрат,  продукту та ефективност виникли у зв'язку з проведенням уточнюючих розрахунків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</si>
  <si>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</si>
  <si>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2-5 частини першої статті 10-1 Закону України `Про статус ветеранів війни, гарантії їх соціального захисту`, для осіб з інвалідністю I-II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зв`язку з військовою агресією Російської Федерації проти України, визначених пунктами 11-14 частини другої статті 7 Закону України `Про статус ветеранів війни, гарантії їх соціального захисту`, та які потребують поліпшення житлових умов</t>
  </si>
  <si>
    <t>3225</t>
  </si>
  <si>
    <t>'І(ефф.)звіт = ((2183,81/2211,3)) / 1 * 100 = 98,76</t>
  </si>
  <si>
    <t>'І(ефф.)баз =  = 0</t>
  </si>
  <si>
    <t>I1 = 98,76 / 0 = 0</t>
  </si>
  <si>
    <t>Оскільки І1 = 0, що відповідає критерію оцінки І1 &lt; 0.85, то за цим параметром для даної програми нараховується 0 балів</t>
  </si>
  <si>
    <t>98,76 + 100 + 0 =  198.76 - Висока ефективність</t>
  </si>
  <si>
    <t>Середня вартість путівки осіб з інвалідністю внаслідок загального захворювання та з дитинства</t>
  </si>
  <si>
    <t>Середня вартість путівки учасників бойових дій на території інших держав та членів сімей загиблих учасників бойових дій</t>
  </si>
  <si>
    <t>Середня вартість путівки постраждалих учасників Революції Гідності, учасників АТО/ООС  та членів сімей загиблих учасників АТО/ООС</t>
  </si>
  <si>
    <t>Середній розмір пільги на особу</t>
  </si>
  <si>
    <t>Відсоток оздоровлених за рахунок коштів міськогобюджету з числа учасників бюцових дій та членів сімей загиблих</t>
  </si>
  <si>
    <t>Відсоток  оздоровлених за рахунок коштів міського  ( ооіби з інвалідністю внаслідок загального захворювання та з дитинства)</t>
  </si>
  <si>
    <t>Відсоток  оздоровлених за рахунок коштів міського   (учасники постраждалих учасників Революції Гідності, учасників АТО/ООС  та членів сімей загиблих учасників АТО/ООС)</t>
  </si>
  <si>
    <t>Відсоток осіб охоплених пільгою</t>
  </si>
  <si>
    <t>Інші заходи у сфері соціального захисту і соціального забезпечення</t>
  </si>
  <si>
    <t>Розбіжності у показниках затрат,  продукту та ефективності  виникли у зв'язку з коригуванням  тривалості лікування та фактичними видатками на користування пільгою</t>
  </si>
  <si>
    <t>0813242</t>
  </si>
  <si>
    <t>3242</t>
  </si>
  <si>
    <t>1090</t>
  </si>
  <si>
    <t>'І(ефф.)звіт = ((17,1/17,1)+(17/17,1)+(17,17/17,1)+(7429,05/8333,33)) / 4 * 100 = 97,24</t>
  </si>
  <si>
    <t>'І(ефф.)баз = ((17,1/17,1)+(15,7/17,1)+(17,9/17,1)+(1706,1/4375)) / 4 * 100 = 83,87</t>
  </si>
  <si>
    <t>І(як.)звіт = ((100/100)+(100/100)+(100/100)+(100/100)) / 4 * 100 = 100</t>
  </si>
  <si>
    <t>I1 = 97,24 / 83,87 = 1,16</t>
  </si>
  <si>
    <t xml:space="preserve"> Оскільки І1 = 1,16, що відповідає критерію оцінки І1 &gt;= 1, то за цим параметром для даної програми нараховується 25 балів</t>
  </si>
  <si>
    <t>97,24 + 100 + 25 =  222.24 - Висока ефективність</t>
  </si>
  <si>
    <t>Додаток 2</t>
  </si>
  <si>
    <t>Узагальнені результати аналізу ефективності бюджетних програм станом на 2025 рік</t>
  </si>
  <si>
    <t>Управління СЗН Прилуцької мiськради</t>
  </si>
  <si>
    <t>(КПКВК МБ)</t>
  </si>
  <si>
    <t>(Найменування головного розпорядника)</t>
  </si>
  <si>
    <t>КПКВК МБ</t>
  </si>
  <si>
    <t>Назва бюджетної програми</t>
  </si>
  <si>
    <t>Пояснення щодо причин низької ефективності, визначення факторів через які недосягнуто запланованих результатів</t>
  </si>
  <si>
    <t>Керівник установи головного розпорядника бюджетних коштів</t>
  </si>
  <si>
    <t>___________________</t>
  </si>
  <si>
    <t>Г. П. Малиш</t>
  </si>
  <si>
    <t>(ініціали та прізвище)</t>
  </si>
</sst>
</file>

<file path=xl/styles.xml><?xml version="1.0" encoding="utf-8"?>
<styleSheet xmlns="http://schemas.openxmlformats.org/spreadsheetml/2006/main">
  <numFmts count="3">
    <numFmt numFmtId="164" formatCode="#0.00"/>
    <numFmt numFmtId="165" formatCode="0.000"/>
    <numFmt numFmtId="166" formatCode="#,##0.00;\-#,##0.00;#,&quot;-&quot;"/>
  </numFmts>
  <fonts count="34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vertical="center" wrapText="1"/>
    </xf>
    <xf numFmtId="0" fontId="3" fillId="0" borderId="0" xfId="0" applyFont="1" applyBorder="1"/>
    <xf numFmtId="164" fontId="4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2" fillId="0" borderId="0" xfId="0" applyFont="1" applyBorder="1" applyAlignme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/>
    <xf numFmtId="0" fontId="15" fillId="0" borderId="0" xfId="0" applyFont="1"/>
    <xf numFmtId="0" fontId="4" fillId="0" borderId="0" xfId="0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10" fillId="0" borderId="0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/>
    <xf numFmtId="0" fontId="19" fillId="0" borderId="0" xfId="0" applyFont="1" applyFill="1"/>
    <xf numFmtId="0" fontId="19" fillId="0" borderId="0" xfId="0" applyFont="1" applyFill="1" applyAlignment="1"/>
    <xf numFmtId="0" fontId="19" fillId="0" borderId="0" xfId="0" applyFont="1" applyFill="1" applyAlignment="1">
      <alignment vertical="top"/>
    </xf>
    <xf numFmtId="0" fontId="24" fillId="0" borderId="0" xfId="0" applyFont="1" applyFill="1" applyAlignment="1"/>
    <xf numFmtId="0" fontId="3" fillId="0" borderId="1" xfId="0" applyFont="1" applyBorder="1"/>
    <xf numFmtId="0" fontId="3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8" fillId="0" borderId="0" xfId="0" applyFont="1"/>
    <xf numFmtId="0" fontId="28" fillId="0" borderId="0" xfId="0" applyFont="1" applyBorder="1"/>
    <xf numFmtId="0" fontId="29" fillId="0" borderId="0" xfId="0" applyFont="1" applyBorder="1" applyAlignment="1">
      <alignment horizontal="left" vertical="center" wrapText="1"/>
    </xf>
    <xf numFmtId="0" fontId="29" fillId="0" borderId="0" xfId="0" applyFont="1"/>
    <xf numFmtId="0" fontId="1" fillId="0" borderId="0" xfId="1"/>
    <xf numFmtId="0" fontId="30" fillId="0" borderId="0" xfId="1" applyFont="1"/>
    <xf numFmtId="0" fontId="31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0" fillId="0" borderId="0" xfId="1" quotePrefix="1" applyFont="1" applyAlignment="1">
      <alignment horizontal="center"/>
    </xf>
    <xf numFmtId="0" fontId="32" fillId="0" borderId="0" xfId="1" quotePrefix="1" applyFont="1" applyAlignment="1">
      <alignment horizontal="center"/>
    </xf>
    <xf numFmtId="0" fontId="30" fillId="0" borderId="5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left" vertical="top" wrapText="1"/>
    </xf>
    <xf numFmtId="166" fontId="30" fillId="0" borderId="5" xfId="1" applyNumberFormat="1" applyFont="1" applyBorder="1" applyAlignment="1">
      <alignment horizontal="left" vertical="top" wrapText="1"/>
    </xf>
    <xf numFmtId="0" fontId="30" fillId="0" borderId="0" xfId="1" applyFont="1" applyAlignment="1">
      <alignment horizontal="left" vertical="top" wrapText="1"/>
    </xf>
    <xf numFmtId="166" fontId="30" fillId="0" borderId="0" xfId="1" applyNumberFormat="1" applyFont="1" applyAlignment="1">
      <alignment horizontal="left" vertical="top" wrapText="1"/>
    </xf>
    <xf numFmtId="0" fontId="30" fillId="0" borderId="0" xfId="1" quotePrefix="1" applyFont="1" applyAlignment="1">
      <alignment horizontal="left" vertical="top"/>
    </xf>
    <xf numFmtId="0" fontId="30" fillId="0" borderId="0" xfId="1" applyFont="1" applyAlignment="1">
      <alignment horizontal="left" vertical="top"/>
    </xf>
    <xf numFmtId="0" fontId="30" fillId="0" borderId="0" xfId="1" applyFont="1" applyAlignment="1">
      <alignment horizontal="center" vertical="center" wrapText="1"/>
    </xf>
    <xf numFmtId="0" fontId="31" fillId="0" borderId="0" xfId="1" applyFont="1" applyAlignment="1">
      <alignment horizontal="left"/>
    </xf>
    <xf numFmtId="0" fontId="30" fillId="0" borderId="0" xfId="1" applyFont="1" applyAlignment="1">
      <alignment horizontal="left"/>
    </xf>
    <xf numFmtId="0" fontId="32" fillId="0" borderId="0" xfId="1" applyFont="1" applyAlignment="1">
      <alignment horizontal="center" vertical="center"/>
    </xf>
    <xf numFmtId="0" fontId="30" fillId="0" borderId="0" xfId="1" applyFont="1" applyAlignment="1">
      <alignment horizontal="center" vertical="center"/>
    </xf>
    <xf numFmtId="166" fontId="33" fillId="0" borderId="5" xfId="1" applyNumberFormat="1" applyFont="1" applyBorder="1" applyAlignment="1">
      <alignment horizontal="left" vertical="top" wrapText="1"/>
    </xf>
    <xf numFmtId="0" fontId="30" fillId="0" borderId="5" xfId="1" applyFont="1" applyBorder="1" applyAlignment="1">
      <alignment horizontal="left" vertical="top" wrapText="1"/>
    </xf>
    <xf numFmtId="0" fontId="31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2" fillId="0" borderId="0" xfId="1" quotePrefix="1" applyFont="1" applyAlignment="1">
      <alignment horizontal="center"/>
    </xf>
    <xf numFmtId="0" fontId="30" fillId="0" borderId="0" xfId="1" applyFont="1" applyAlignment="1"/>
    <xf numFmtId="0" fontId="30" fillId="0" borderId="5" xfId="1" applyFont="1" applyBorder="1" applyAlignment="1">
      <alignment horizontal="center" vertical="center" wrapText="1"/>
    </xf>
    <xf numFmtId="0" fontId="30" fillId="0" borderId="3" xfId="1" applyFont="1" applyBorder="1" applyAlignment="1">
      <alignment horizontal="left" vertical="top" wrapText="1"/>
    </xf>
    <xf numFmtId="0" fontId="30" fillId="0" borderId="4" xfId="1" applyFont="1" applyBorder="1" applyAlignment="1">
      <alignment horizontal="left" vertical="top" wrapText="1"/>
    </xf>
    <xf numFmtId="0" fontId="30" fillId="0" borderId="2" xfId="1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3" fillId="0" borderId="5" xfId="0" applyNumberFormat="1" applyFont="1" applyBorder="1" applyAlignment="1">
      <alignment horizontal="center" vertical="center" wrapText="1"/>
    </xf>
    <xf numFmtId="4" fontId="23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24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4" fillId="0" borderId="0" xfId="0" quotePrefix="1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/>
    </xf>
    <xf numFmtId="0" fontId="20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5" fillId="0" borderId="0" xfId="0" quotePrefix="1" applyFont="1" applyBorder="1" applyAlignment="1">
      <alignment horizontal="left" vertical="top" wrapText="1"/>
    </xf>
    <xf numFmtId="0" fontId="17" fillId="0" borderId="0" xfId="0" applyFont="1" applyBorder="1" applyAlignment="1">
      <alignment horizontal="right" vertical="center" wrapText="1"/>
    </xf>
    <xf numFmtId="0" fontId="19" fillId="0" borderId="0" xfId="0" quotePrefix="1" applyFont="1" applyFill="1" applyAlignment="1">
      <alignment horizontal="left" vertical="top" wrapText="1"/>
    </xf>
    <xf numFmtId="0" fontId="19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9" fillId="0" borderId="0" xfId="0" quotePrefix="1" applyFont="1" applyFill="1" applyAlignment="1">
      <alignment wrapText="1" shrinkToFit="1"/>
    </xf>
    <xf numFmtId="0" fontId="19" fillId="0" borderId="0" xfId="0" applyFont="1" applyFill="1" applyAlignment="1">
      <alignment wrapText="1" shrinkToFit="1"/>
    </xf>
    <xf numFmtId="0" fontId="24" fillId="0" borderId="0" xfId="0" quotePrefix="1" applyFont="1" applyFill="1" applyAlignment="1">
      <alignment wrapText="1" shrinkToFit="1"/>
    </xf>
    <xf numFmtId="0" fontId="24" fillId="0" borderId="0" xfId="0" applyFont="1" applyFill="1" applyAlignment="1">
      <alignment wrapText="1" shrinkToFit="1"/>
    </xf>
    <xf numFmtId="0" fontId="4" fillId="0" borderId="3" xfId="0" applyFont="1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2" xfId="0" applyFont="1" applyBorder="1" applyAlignment="1">
      <alignment horizontal="left" vertical="center" wrapText="1" indent="3"/>
    </xf>
    <xf numFmtId="0" fontId="14" fillId="0" borderId="3" xfId="0" applyFont="1" applyBorder="1" applyAlignment="1">
      <alignment horizontal="left" vertical="center" wrapText="1" indent="3"/>
    </xf>
    <xf numFmtId="0" fontId="14" fillId="0" borderId="4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4" fontId="14" fillId="0" borderId="3" xfId="0" quotePrefix="1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5" fillId="0" borderId="0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7" fillId="0" borderId="3" xfId="0" applyFont="1" applyBorder="1" applyAlignment="1">
      <alignment horizontal="left" vertical="center" wrapText="1" indent="3"/>
    </xf>
    <xf numFmtId="0" fontId="27" fillId="0" borderId="4" xfId="0" applyFont="1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4" fontId="27" fillId="0" borderId="3" xfId="0" applyNumberFormat="1" applyFont="1" applyBorder="1" applyAlignment="1">
      <alignment horizontal="center" vertical="center" wrapText="1"/>
    </xf>
    <xf numFmtId="0" fontId="27" fillId="0" borderId="4" xfId="0" applyFont="1" applyBorder="1" applyAlignment="1"/>
    <xf numFmtId="0" fontId="27" fillId="0" borderId="2" xfId="0" applyFont="1" applyBorder="1" applyAlignment="1"/>
    <xf numFmtId="0" fontId="17" fillId="0" borderId="5" xfId="0" applyFont="1" applyBorder="1" applyAlignment="1"/>
    <xf numFmtId="0" fontId="21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164" fontId="23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0" fillId="0" borderId="5" xfId="0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6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1.bin"/><Relationship Id="rId7" Type="http://schemas.openxmlformats.org/officeDocument/2006/relationships/oleObject" Target="../embeddings/oleObject45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Relationship Id="rId6" Type="http://schemas.openxmlformats.org/officeDocument/2006/relationships/oleObject" Target="../embeddings/oleObject44.bin"/><Relationship Id="rId5" Type="http://schemas.openxmlformats.org/officeDocument/2006/relationships/oleObject" Target="../embeddings/oleObject43.bin"/><Relationship Id="rId4" Type="http://schemas.openxmlformats.org/officeDocument/2006/relationships/oleObject" Target="../embeddings/oleObject42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6.bin"/><Relationship Id="rId7" Type="http://schemas.openxmlformats.org/officeDocument/2006/relationships/oleObject" Target="../embeddings/oleObject50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49.bin"/><Relationship Id="rId5" Type="http://schemas.openxmlformats.org/officeDocument/2006/relationships/oleObject" Target="../embeddings/oleObject48.bin"/><Relationship Id="rId4" Type="http://schemas.openxmlformats.org/officeDocument/2006/relationships/oleObject" Target="../embeddings/oleObject4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1.bin"/><Relationship Id="rId7" Type="http://schemas.openxmlformats.org/officeDocument/2006/relationships/oleObject" Target="../embeddings/oleObject55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Relationship Id="rId6" Type="http://schemas.openxmlformats.org/officeDocument/2006/relationships/oleObject" Target="../embeddings/oleObject54.bin"/><Relationship Id="rId5" Type="http://schemas.openxmlformats.org/officeDocument/2006/relationships/oleObject" Target="../embeddings/oleObject53.bin"/><Relationship Id="rId4" Type="http://schemas.openxmlformats.org/officeDocument/2006/relationships/oleObject" Target="../embeddings/oleObject5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6.bin"/><Relationship Id="rId7" Type="http://schemas.openxmlformats.org/officeDocument/2006/relationships/oleObject" Target="../embeddings/oleObject60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Relationship Id="rId6" Type="http://schemas.openxmlformats.org/officeDocument/2006/relationships/oleObject" Target="../embeddings/oleObject59.bin"/><Relationship Id="rId5" Type="http://schemas.openxmlformats.org/officeDocument/2006/relationships/oleObject" Target="../embeddings/oleObject58.bin"/><Relationship Id="rId4" Type="http://schemas.openxmlformats.org/officeDocument/2006/relationships/oleObject" Target="../embeddings/oleObject5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1.bin"/><Relationship Id="rId7" Type="http://schemas.openxmlformats.org/officeDocument/2006/relationships/oleObject" Target="../embeddings/oleObject65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Relationship Id="rId6" Type="http://schemas.openxmlformats.org/officeDocument/2006/relationships/oleObject" Target="../embeddings/oleObject64.bin"/><Relationship Id="rId5" Type="http://schemas.openxmlformats.org/officeDocument/2006/relationships/oleObject" Target="../embeddings/oleObject63.bin"/><Relationship Id="rId4" Type="http://schemas.openxmlformats.org/officeDocument/2006/relationships/oleObject" Target="../embeddings/oleObject62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6.bin"/><Relationship Id="rId7" Type="http://schemas.openxmlformats.org/officeDocument/2006/relationships/oleObject" Target="../embeddings/oleObject70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oleObject69.bin"/><Relationship Id="rId5" Type="http://schemas.openxmlformats.org/officeDocument/2006/relationships/oleObject" Target="../embeddings/oleObject68.bin"/><Relationship Id="rId4" Type="http://schemas.openxmlformats.org/officeDocument/2006/relationships/oleObject" Target="../embeddings/oleObject6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7" Type="http://schemas.openxmlformats.org/officeDocument/2006/relationships/oleObject" Target="../embeddings/oleObject5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7" Type="http://schemas.openxmlformats.org/officeDocument/2006/relationships/oleObject" Target="../embeddings/oleObject10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9.bin"/><Relationship Id="rId5" Type="http://schemas.openxmlformats.org/officeDocument/2006/relationships/oleObject" Target="../embeddings/oleObject8.bin"/><Relationship Id="rId4" Type="http://schemas.openxmlformats.org/officeDocument/2006/relationships/oleObject" Target="../embeddings/oleObject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7" Type="http://schemas.openxmlformats.org/officeDocument/2006/relationships/oleObject" Target="../embeddings/oleObject15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4.bin"/><Relationship Id="rId5" Type="http://schemas.openxmlformats.org/officeDocument/2006/relationships/oleObject" Target="../embeddings/oleObject13.bin"/><Relationship Id="rId4" Type="http://schemas.openxmlformats.org/officeDocument/2006/relationships/oleObject" Target="../embeddings/oleObject1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7" Type="http://schemas.openxmlformats.org/officeDocument/2006/relationships/oleObject" Target="../embeddings/oleObject20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19.bin"/><Relationship Id="rId5" Type="http://schemas.openxmlformats.org/officeDocument/2006/relationships/oleObject" Target="../embeddings/oleObject18.bin"/><Relationship Id="rId4" Type="http://schemas.openxmlformats.org/officeDocument/2006/relationships/oleObject" Target="../embeddings/oleObject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7" Type="http://schemas.openxmlformats.org/officeDocument/2006/relationships/oleObject" Target="../embeddings/oleObject25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oleObject" Target="../embeddings/oleObject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7" Type="http://schemas.openxmlformats.org/officeDocument/2006/relationships/oleObject" Target="../embeddings/oleObject30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9.bin"/><Relationship Id="rId5" Type="http://schemas.openxmlformats.org/officeDocument/2006/relationships/oleObject" Target="../embeddings/oleObject28.bin"/><Relationship Id="rId4" Type="http://schemas.openxmlformats.org/officeDocument/2006/relationships/oleObject" Target="../embeddings/oleObject2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7" Type="http://schemas.openxmlformats.org/officeDocument/2006/relationships/oleObject" Target="../embeddings/oleObject35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4.bin"/><Relationship Id="rId5" Type="http://schemas.openxmlformats.org/officeDocument/2006/relationships/oleObject" Target="../embeddings/oleObject33.bin"/><Relationship Id="rId4" Type="http://schemas.openxmlformats.org/officeDocument/2006/relationships/oleObject" Target="../embeddings/oleObject3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6.bin"/><Relationship Id="rId7" Type="http://schemas.openxmlformats.org/officeDocument/2006/relationships/oleObject" Target="../embeddings/oleObject40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Relationship Id="rId6" Type="http://schemas.openxmlformats.org/officeDocument/2006/relationships/oleObject" Target="../embeddings/oleObject39.bin"/><Relationship Id="rId5" Type="http://schemas.openxmlformats.org/officeDocument/2006/relationships/oleObject" Target="../embeddings/oleObject38.bin"/><Relationship Id="rId4" Type="http://schemas.openxmlformats.org/officeDocument/2006/relationships/oleObject" Target="../embeddings/oleObject3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0"/>
  <sheetViews>
    <sheetView topLeftCell="A43" workbookViewId="0">
      <selection sqref="A1:F50"/>
    </sheetView>
  </sheetViews>
  <sheetFormatPr defaultRowHeight="12.75"/>
  <cols>
    <col min="1" max="1" width="4.7109375" style="50" customWidth="1"/>
    <col min="2" max="2" width="15.7109375" style="50" customWidth="1"/>
    <col min="3" max="3" width="41.7109375" style="50" customWidth="1"/>
    <col min="4" max="4" width="25.85546875" style="50" customWidth="1"/>
    <col min="5" max="5" width="20.7109375" style="50" customWidth="1"/>
    <col min="6" max="6" width="24.28515625" style="50" customWidth="1"/>
    <col min="7" max="16384" width="9.140625" style="49"/>
  </cols>
  <sheetData>
    <row r="1" spans="1:6">
      <c r="F1" s="50" t="s">
        <v>277</v>
      </c>
    </row>
    <row r="3" spans="1:6">
      <c r="A3" s="69" t="s">
        <v>278</v>
      </c>
      <c r="B3" s="70"/>
      <c r="C3" s="70"/>
      <c r="D3" s="70"/>
      <c r="E3" s="70"/>
      <c r="F3" s="70"/>
    </row>
    <row r="4" spans="1:6">
      <c r="A4" s="51"/>
      <c r="B4" s="52"/>
      <c r="C4" s="52"/>
      <c r="D4" s="52"/>
      <c r="E4" s="52"/>
      <c r="F4" s="52"/>
    </row>
    <row r="5" spans="1:6" ht="25.5" customHeight="1"/>
    <row r="6" spans="1:6">
      <c r="A6" s="53" t="s">
        <v>2</v>
      </c>
      <c r="B6" s="54" t="s">
        <v>77</v>
      </c>
      <c r="C6" s="71" t="s">
        <v>279</v>
      </c>
      <c r="D6" s="70"/>
      <c r="E6" s="70"/>
      <c r="F6" s="70"/>
    </row>
    <row r="7" spans="1:6">
      <c r="B7" s="50" t="s">
        <v>280</v>
      </c>
      <c r="C7" s="52" t="s">
        <v>281</v>
      </c>
    </row>
    <row r="8" spans="1:6">
      <c r="A8" s="53" t="s">
        <v>6</v>
      </c>
      <c r="B8" s="72" t="s">
        <v>56</v>
      </c>
      <c r="C8" s="72"/>
      <c r="D8" s="72"/>
      <c r="E8" s="72"/>
      <c r="F8" s="72"/>
    </row>
    <row r="10" spans="1:6">
      <c r="A10" s="73" t="s">
        <v>0</v>
      </c>
      <c r="B10" s="73" t="s">
        <v>282</v>
      </c>
      <c r="C10" s="73" t="s">
        <v>283</v>
      </c>
      <c r="D10" s="73" t="s">
        <v>58</v>
      </c>
      <c r="E10" s="73"/>
      <c r="F10" s="73"/>
    </row>
    <row r="11" spans="1:6">
      <c r="A11" s="73"/>
      <c r="B11" s="73"/>
      <c r="C11" s="73"/>
      <c r="D11" s="55" t="s">
        <v>59</v>
      </c>
      <c r="E11" s="55" t="s">
        <v>60</v>
      </c>
      <c r="F11" s="55" t="s">
        <v>61</v>
      </c>
    </row>
    <row r="12" spans="1:6">
      <c r="A12" s="55">
        <v>1</v>
      </c>
      <c r="B12" s="55">
        <v>2</v>
      </c>
      <c r="C12" s="55">
        <v>3</v>
      </c>
      <c r="D12" s="55">
        <v>4</v>
      </c>
      <c r="E12" s="55">
        <v>5</v>
      </c>
      <c r="F12" s="55">
        <v>6</v>
      </c>
    </row>
    <row r="13" spans="1:6" ht="38.25">
      <c r="A13" s="56">
        <v>1</v>
      </c>
      <c r="B13" s="56" t="s">
        <v>85</v>
      </c>
      <c r="C13" s="57" t="s">
        <v>75</v>
      </c>
      <c r="D13" s="57">
        <v>1258.71</v>
      </c>
      <c r="E13" s="57">
        <v>0</v>
      </c>
      <c r="F13" s="57">
        <v>0</v>
      </c>
    </row>
    <row r="14" spans="1:6" ht="25.5">
      <c r="A14" s="56">
        <v>2</v>
      </c>
      <c r="B14" s="56" t="s">
        <v>103</v>
      </c>
      <c r="C14" s="57" t="s">
        <v>101</v>
      </c>
      <c r="D14" s="57">
        <v>0</v>
      </c>
      <c r="E14" s="57">
        <v>0</v>
      </c>
      <c r="F14" s="57">
        <v>155.52000000000001</v>
      </c>
    </row>
    <row r="15" spans="1:6" ht="25.5">
      <c r="A15" s="56">
        <v>3</v>
      </c>
      <c r="B15" s="56" t="s">
        <v>118</v>
      </c>
      <c r="C15" s="57" t="s">
        <v>116</v>
      </c>
      <c r="D15" s="57">
        <v>0</v>
      </c>
      <c r="E15" s="57">
        <v>0</v>
      </c>
      <c r="F15" s="57">
        <v>150.94999999999999</v>
      </c>
    </row>
    <row r="16" spans="1:6" ht="38.25">
      <c r="A16" s="56">
        <v>4</v>
      </c>
      <c r="B16" s="56" t="s">
        <v>135</v>
      </c>
      <c r="C16" s="57" t="s">
        <v>133</v>
      </c>
      <c r="D16" s="57">
        <v>0</v>
      </c>
      <c r="E16" s="57">
        <v>198.13</v>
      </c>
      <c r="F16" s="57">
        <v>0</v>
      </c>
    </row>
    <row r="17" spans="1:6" ht="38.25">
      <c r="A17" s="56">
        <v>5</v>
      </c>
      <c r="B17" s="56" t="s">
        <v>147</v>
      </c>
      <c r="C17" s="57" t="s">
        <v>145</v>
      </c>
      <c r="D17" s="57">
        <v>0</v>
      </c>
      <c r="E17" s="57">
        <v>210.48</v>
      </c>
      <c r="F17" s="57">
        <v>0</v>
      </c>
    </row>
    <row r="18" spans="1:6" ht="38.25">
      <c r="A18" s="56">
        <v>6</v>
      </c>
      <c r="B18" s="56" t="s">
        <v>160</v>
      </c>
      <c r="C18" s="57" t="s">
        <v>158</v>
      </c>
      <c r="D18" s="57">
        <v>218.35</v>
      </c>
      <c r="E18" s="57">
        <v>0</v>
      </c>
      <c r="F18" s="57">
        <v>0</v>
      </c>
    </row>
    <row r="19" spans="1:6" ht="25.5">
      <c r="A19" s="56">
        <v>7</v>
      </c>
      <c r="B19" s="56" t="s">
        <v>173</v>
      </c>
      <c r="C19" s="57" t="s">
        <v>171</v>
      </c>
      <c r="D19" s="57">
        <v>225.52</v>
      </c>
      <c r="E19" s="57">
        <v>0</v>
      </c>
      <c r="F19" s="57">
        <v>0</v>
      </c>
    </row>
    <row r="20" spans="1:6" ht="51">
      <c r="A20" s="56">
        <v>8</v>
      </c>
      <c r="B20" s="56" t="s">
        <v>185</v>
      </c>
      <c r="C20" s="57" t="s">
        <v>183</v>
      </c>
      <c r="D20" s="57">
        <v>0</v>
      </c>
      <c r="E20" s="57">
        <v>204.04</v>
      </c>
      <c r="F20" s="57">
        <v>0</v>
      </c>
    </row>
    <row r="21" spans="1:6" ht="25.5">
      <c r="A21" s="56">
        <v>9</v>
      </c>
      <c r="B21" s="56" t="s">
        <v>200</v>
      </c>
      <c r="C21" s="57" t="s">
        <v>198</v>
      </c>
      <c r="D21" s="57">
        <v>224.57</v>
      </c>
      <c r="E21" s="57">
        <v>0</v>
      </c>
      <c r="F21" s="57">
        <v>0</v>
      </c>
    </row>
    <row r="22" spans="1:6" ht="76.5">
      <c r="A22" s="56">
        <v>10</v>
      </c>
      <c r="B22" s="56">
        <v>813160</v>
      </c>
      <c r="C22" s="57" t="s">
        <v>211</v>
      </c>
      <c r="D22" s="57">
        <v>260.01</v>
      </c>
      <c r="E22" s="57">
        <v>0</v>
      </c>
      <c r="F22" s="57">
        <v>0</v>
      </c>
    </row>
    <row r="23" spans="1:6" ht="63.75">
      <c r="A23" s="56">
        <v>11</v>
      </c>
      <c r="B23" s="56" t="s">
        <v>223</v>
      </c>
      <c r="C23" s="57" t="s">
        <v>221</v>
      </c>
      <c r="D23" s="57">
        <v>0</v>
      </c>
      <c r="E23" s="57">
        <v>214.47</v>
      </c>
      <c r="F23" s="57">
        <v>0</v>
      </c>
    </row>
    <row r="24" spans="1:6" ht="45.75" customHeight="1">
      <c r="A24" s="56">
        <v>12</v>
      </c>
      <c r="B24" s="56" t="s">
        <v>234</v>
      </c>
      <c r="C24" s="57" t="s">
        <v>232</v>
      </c>
      <c r="D24" s="57">
        <v>125</v>
      </c>
      <c r="E24" s="57">
        <v>0</v>
      </c>
      <c r="F24" s="57">
        <v>0</v>
      </c>
    </row>
    <row r="25" spans="1:6" ht="219" customHeight="1">
      <c r="A25" s="56">
        <v>13</v>
      </c>
      <c r="B25" s="56" t="s">
        <v>250</v>
      </c>
      <c r="C25" s="67" t="s">
        <v>251</v>
      </c>
      <c r="D25" s="57">
        <v>198.76</v>
      </c>
      <c r="E25" s="57">
        <v>0</v>
      </c>
      <c r="F25" s="57">
        <v>0</v>
      </c>
    </row>
    <row r="26" spans="1:6" ht="25.5">
      <c r="A26" s="56">
        <v>14</v>
      </c>
      <c r="B26" s="56" t="s">
        <v>268</v>
      </c>
      <c r="C26" s="57" t="s">
        <v>266</v>
      </c>
      <c r="D26" s="57">
        <v>222.24</v>
      </c>
      <c r="E26" s="57">
        <v>0</v>
      </c>
      <c r="F26" s="57">
        <v>0</v>
      </c>
    </row>
    <row r="27" spans="1:6">
      <c r="A27" s="58"/>
      <c r="B27" s="58"/>
      <c r="C27" s="59"/>
      <c r="D27" s="59"/>
      <c r="E27" s="59"/>
      <c r="F27" s="59"/>
    </row>
    <row r="28" spans="1:6">
      <c r="A28" s="60" t="s">
        <v>7</v>
      </c>
      <c r="B28" s="61" t="s">
        <v>64</v>
      </c>
      <c r="C28" s="61"/>
      <c r="D28" s="61"/>
      <c r="E28" s="61"/>
      <c r="F28" s="61"/>
    </row>
    <row r="29" spans="1:6">
      <c r="A29" s="61"/>
      <c r="B29" s="61"/>
      <c r="C29" s="61"/>
      <c r="D29" s="61"/>
      <c r="E29" s="61"/>
      <c r="F29" s="61"/>
    </row>
    <row r="30" spans="1:6" ht="25.5">
      <c r="A30" s="56" t="s">
        <v>0</v>
      </c>
      <c r="B30" s="56" t="s">
        <v>282</v>
      </c>
      <c r="C30" s="56" t="s">
        <v>283</v>
      </c>
      <c r="D30" s="68" t="s">
        <v>284</v>
      </c>
      <c r="E30" s="68"/>
      <c r="F30" s="68"/>
    </row>
    <row r="31" spans="1:6">
      <c r="A31" s="56">
        <v>1</v>
      </c>
      <c r="B31" s="56">
        <v>2</v>
      </c>
      <c r="C31" s="56">
        <v>3</v>
      </c>
      <c r="D31" s="68">
        <v>4</v>
      </c>
      <c r="E31" s="68"/>
      <c r="F31" s="68"/>
    </row>
    <row r="32" spans="1:6" ht="64.5" customHeight="1">
      <c r="A32" s="56">
        <v>1</v>
      </c>
      <c r="B32" s="56" t="s">
        <v>85</v>
      </c>
      <c r="C32" s="56" t="s">
        <v>75</v>
      </c>
      <c r="D32" s="68"/>
      <c r="E32" s="68"/>
      <c r="F32" s="68"/>
    </row>
    <row r="33" spans="1:6" ht="102" customHeight="1">
      <c r="A33" s="56">
        <v>2</v>
      </c>
      <c r="B33" s="56" t="s">
        <v>103</v>
      </c>
      <c r="C33" s="56" t="s">
        <v>101</v>
      </c>
      <c r="D33" s="74" t="s">
        <v>106</v>
      </c>
      <c r="E33" s="75"/>
      <c r="F33" s="76"/>
    </row>
    <row r="34" spans="1:6" ht="39.75" customHeight="1">
      <c r="A34" s="56">
        <v>3</v>
      </c>
      <c r="B34" s="56" t="s">
        <v>118</v>
      </c>
      <c r="C34" s="56" t="s">
        <v>116</v>
      </c>
      <c r="D34" s="68" t="s">
        <v>121</v>
      </c>
      <c r="E34" s="68"/>
      <c r="F34" s="68"/>
    </row>
    <row r="35" spans="1:6" ht="30.75" customHeight="1">
      <c r="A35" s="56">
        <v>4</v>
      </c>
      <c r="B35" s="56" t="s">
        <v>135</v>
      </c>
      <c r="C35" s="56" t="s">
        <v>133</v>
      </c>
      <c r="D35" s="68" t="s">
        <v>137</v>
      </c>
      <c r="E35" s="68"/>
      <c r="F35" s="68"/>
    </row>
    <row r="36" spans="1:6" ht="38.25">
      <c r="A36" s="56">
        <v>5</v>
      </c>
      <c r="B36" s="56" t="s">
        <v>147</v>
      </c>
      <c r="C36" s="56" t="s">
        <v>145</v>
      </c>
      <c r="D36" s="68" t="s">
        <v>137</v>
      </c>
      <c r="E36" s="68"/>
      <c r="F36" s="68"/>
    </row>
    <row r="37" spans="1:6" ht="38.25">
      <c r="A37" s="56">
        <v>6</v>
      </c>
      <c r="B37" s="56" t="s">
        <v>160</v>
      </c>
      <c r="C37" s="56" t="s">
        <v>158</v>
      </c>
      <c r="D37" s="68" t="s">
        <v>137</v>
      </c>
      <c r="E37" s="68"/>
      <c r="F37" s="68"/>
    </row>
    <row r="38" spans="1:6" ht="25.5">
      <c r="A38" s="56">
        <v>7</v>
      </c>
      <c r="B38" s="56" t="s">
        <v>173</v>
      </c>
      <c r="C38" s="56" t="s">
        <v>171</v>
      </c>
      <c r="D38" s="68" t="s">
        <v>137</v>
      </c>
      <c r="E38" s="68"/>
      <c r="F38" s="68"/>
    </row>
    <row r="39" spans="1:6" ht="51">
      <c r="A39" s="56">
        <v>8</v>
      </c>
      <c r="B39" s="56" t="s">
        <v>185</v>
      </c>
      <c r="C39" s="56" t="s">
        <v>183</v>
      </c>
      <c r="D39" s="68" t="s">
        <v>137</v>
      </c>
      <c r="E39" s="68"/>
      <c r="F39" s="68"/>
    </row>
    <row r="40" spans="1:6" ht="25.5">
      <c r="A40" s="56">
        <v>9</v>
      </c>
      <c r="B40" s="56" t="s">
        <v>200</v>
      </c>
      <c r="C40" s="56" t="s">
        <v>198</v>
      </c>
      <c r="D40" s="68" t="s">
        <v>137</v>
      </c>
      <c r="E40" s="68"/>
      <c r="F40" s="68"/>
    </row>
    <row r="41" spans="1:6" ht="68.25" customHeight="1">
      <c r="A41" s="56">
        <v>10</v>
      </c>
      <c r="B41" s="56" t="s">
        <v>213</v>
      </c>
      <c r="C41" s="56" t="s">
        <v>211</v>
      </c>
      <c r="D41" s="68" t="s">
        <v>137</v>
      </c>
      <c r="E41" s="68"/>
      <c r="F41" s="68"/>
    </row>
    <row r="42" spans="1:6" ht="63.75">
      <c r="A42" s="56">
        <v>11</v>
      </c>
      <c r="B42" s="56" t="s">
        <v>223</v>
      </c>
      <c r="C42" s="56" t="s">
        <v>221</v>
      </c>
      <c r="D42" s="68" t="s">
        <v>137</v>
      </c>
      <c r="E42" s="68"/>
      <c r="F42" s="68"/>
    </row>
    <row r="43" spans="1:6" ht="38.25">
      <c r="A43" s="56">
        <v>12</v>
      </c>
      <c r="B43" s="56" t="s">
        <v>234</v>
      </c>
      <c r="C43" s="56" t="s">
        <v>232</v>
      </c>
      <c r="D43" s="68"/>
      <c r="E43" s="68"/>
      <c r="F43" s="68"/>
    </row>
    <row r="44" spans="1:6" ht="284.25" customHeight="1">
      <c r="A44" s="56">
        <v>13</v>
      </c>
      <c r="B44" s="56" t="s">
        <v>250</v>
      </c>
      <c r="C44" s="56" t="s">
        <v>251</v>
      </c>
      <c r="D44" s="68" t="s">
        <v>137</v>
      </c>
      <c r="E44" s="68"/>
      <c r="F44" s="68"/>
    </row>
    <row r="45" spans="1:6" ht="25.5">
      <c r="A45" s="56">
        <v>14</v>
      </c>
      <c r="B45" s="56" t="s">
        <v>268</v>
      </c>
      <c r="C45" s="56" t="s">
        <v>266</v>
      </c>
      <c r="D45" s="68" t="s">
        <v>137</v>
      </c>
      <c r="E45" s="68"/>
      <c r="F45" s="68"/>
    </row>
    <row r="46" spans="1:6">
      <c r="A46" s="62"/>
      <c r="B46" s="62"/>
      <c r="C46" s="62"/>
      <c r="D46" s="62"/>
      <c r="E46" s="62"/>
      <c r="F46" s="62"/>
    </row>
    <row r="49" spans="1:6">
      <c r="A49" s="63" t="s">
        <v>285</v>
      </c>
      <c r="D49" s="64" t="s">
        <v>286</v>
      </c>
      <c r="E49" s="65" t="s">
        <v>287</v>
      </c>
      <c r="F49" s="66"/>
    </row>
    <row r="50" spans="1:6">
      <c r="D50" s="50" t="s">
        <v>3</v>
      </c>
      <c r="E50" s="66" t="s">
        <v>288</v>
      </c>
      <c r="F50" s="66"/>
    </row>
  </sheetData>
  <sheetProtection password="CC59" sheet="1" objects="1" scenarios="1"/>
  <mergeCells count="23">
    <mergeCell ref="D42:F42"/>
    <mergeCell ref="D43:F43"/>
    <mergeCell ref="D44:F44"/>
    <mergeCell ref="D45:F45"/>
    <mergeCell ref="D36:F36"/>
    <mergeCell ref="D37:F37"/>
    <mergeCell ref="D38:F38"/>
    <mergeCell ref="D39:F39"/>
    <mergeCell ref="D40:F40"/>
    <mergeCell ref="D41:F41"/>
    <mergeCell ref="D35:F35"/>
    <mergeCell ref="A3:F3"/>
    <mergeCell ref="C6:F6"/>
    <mergeCell ref="B8:F8"/>
    <mergeCell ref="A10:A11"/>
    <mergeCell ref="B10:B11"/>
    <mergeCell ref="C10:C11"/>
    <mergeCell ref="D10:F10"/>
    <mergeCell ref="D30:F30"/>
    <mergeCell ref="D31:F31"/>
    <mergeCell ref="D32:F32"/>
    <mergeCell ref="D33:F33"/>
    <mergeCell ref="D34:F34"/>
  </mergeCells>
  <printOptions horizontalCentered="1"/>
  <pageMargins left="0.59055118110236227" right="0.19685039370078741" top="0.19685039370078741" bottom="0" header="0" footer="0"/>
  <pageSetup paperSize="9" scale="73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8"/>
  <sheetViews>
    <sheetView topLeftCell="A5" zoomScaleNormal="100" workbookViewId="0">
      <selection activeCell="BL108" sqref="A1:BN108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>
      <c r="A19" s="10" t="s">
        <v>7</v>
      </c>
      <c r="B19" s="96" t="s">
        <v>200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201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202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198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25.5" customHeight="1">
      <c r="A30" s="77"/>
      <c r="B30" s="77"/>
      <c r="C30" s="78" t="s">
        <v>194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75304.66</v>
      </c>
      <c r="Z30" s="81"/>
      <c r="AA30" s="81"/>
      <c r="AB30" s="81"/>
      <c r="AC30" s="81"/>
      <c r="AD30" s="81"/>
      <c r="AE30" s="81">
        <v>69750.103000000003</v>
      </c>
      <c r="AF30" s="81"/>
      <c r="AG30" s="81"/>
      <c r="AH30" s="81"/>
      <c r="AI30" s="81"/>
      <c r="AJ30" s="81"/>
      <c r="AK30" s="82">
        <f>IF(BI30 = -1, (IF(AE30=0,0,Y30/AE30)),(IF(Y30=0,0,AE30/Y30)))</f>
        <v>0.92623886755481</v>
      </c>
      <c r="AL30" s="82"/>
      <c r="AM30" s="82"/>
      <c r="AN30" s="82"/>
      <c r="AO30" s="82"/>
      <c r="AP30" s="82"/>
      <c r="AQ30" s="81">
        <v>76189.600000000006</v>
      </c>
      <c r="AR30" s="81"/>
      <c r="AS30" s="81"/>
      <c r="AT30" s="81"/>
      <c r="AU30" s="81"/>
      <c r="AV30" s="81"/>
      <c r="AW30" s="81">
        <v>63013.78</v>
      </c>
      <c r="AX30" s="81"/>
      <c r="AY30" s="81"/>
      <c r="AZ30" s="81"/>
      <c r="BA30" s="81"/>
      <c r="BB30" s="81"/>
      <c r="BC30" s="82">
        <f>IF(BI30 = -1,(IF(AW30=0,0,AQ30/AW30)),(IF(AQ30=0,0,AW30/AQ30)))</f>
        <v>0.82706537375179812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25.5" customHeight="1">
      <c r="A31" s="77"/>
      <c r="B31" s="77"/>
      <c r="C31" s="78" t="s">
        <v>195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0"/>
      <c r="Y31" s="81">
        <v>64</v>
      </c>
      <c r="Z31" s="81"/>
      <c r="AA31" s="81"/>
      <c r="AB31" s="81"/>
      <c r="AC31" s="81"/>
      <c r="AD31" s="81"/>
      <c r="AE31" s="81">
        <v>62</v>
      </c>
      <c r="AF31" s="81"/>
      <c r="AG31" s="81"/>
      <c r="AH31" s="81"/>
      <c r="AI31" s="81"/>
      <c r="AJ31" s="81"/>
      <c r="AK31" s="82">
        <f>IF(BI31 = -1, (IF(AE31=0,0,Y31/AE31)),(IF(Y31=0,0,AE31/Y31)))</f>
        <v>0.96875</v>
      </c>
      <c r="AL31" s="82"/>
      <c r="AM31" s="82"/>
      <c r="AN31" s="82"/>
      <c r="AO31" s="82"/>
      <c r="AP31" s="82"/>
      <c r="AQ31" s="81">
        <v>64</v>
      </c>
      <c r="AR31" s="81"/>
      <c r="AS31" s="81"/>
      <c r="AT31" s="81"/>
      <c r="AU31" s="81"/>
      <c r="AV31" s="81"/>
      <c r="AW31" s="81">
        <v>71</v>
      </c>
      <c r="AX31" s="81"/>
      <c r="AY31" s="81"/>
      <c r="AZ31" s="81"/>
      <c r="BA31" s="81"/>
      <c r="BB31" s="81"/>
      <c r="BC31" s="82">
        <f>IF(BI31 = -1,(IF(AW31=0,0,AQ31/AW31)),(IF(AQ31=0,0,AW31/AQ31)))</f>
        <v>1.109375</v>
      </c>
      <c r="BD31" s="82"/>
      <c r="BE31" s="82"/>
      <c r="BF31" s="82"/>
      <c r="BG31" s="82"/>
      <c r="BH31" s="82"/>
      <c r="BI31" s="45">
        <v>0</v>
      </c>
    </row>
    <row r="32" spans="1:79" ht="17.25" customHeight="1">
      <c r="A32" s="145" t="s">
        <v>27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7"/>
      <c r="BI32" s="45"/>
    </row>
    <row r="33" spans="1:100" ht="18" hidden="1" customHeight="1">
      <c r="A33" s="148" t="s">
        <v>4</v>
      </c>
      <c r="B33" s="148"/>
      <c r="C33" s="149" t="s">
        <v>5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1" t="s">
        <v>33</v>
      </c>
      <c r="Z33" s="152"/>
      <c r="AA33" s="152"/>
      <c r="AB33" s="152"/>
      <c r="AC33" s="152"/>
      <c r="AD33" s="152"/>
      <c r="AE33" s="151" t="s">
        <v>34</v>
      </c>
      <c r="AF33" s="152"/>
      <c r="AG33" s="152"/>
      <c r="AH33" s="152"/>
      <c r="AI33" s="152"/>
      <c r="AJ33" s="152"/>
      <c r="AK33" s="153" t="s">
        <v>69</v>
      </c>
      <c r="AL33" s="153"/>
      <c r="AM33" s="153"/>
      <c r="AN33" s="153"/>
      <c r="AO33" s="153"/>
      <c r="AP33" s="153"/>
      <c r="AQ33" s="151" t="s">
        <v>35</v>
      </c>
      <c r="AR33" s="154"/>
      <c r="AS33" s="154"/>
      <c r="AT33" s="154"/>
      <c r="AU33" s="154"/>
      <c r="AV33" s="154"/>
      <c r="AW33" s="151" t="s">
        <v>36</v>
      </c>
      <c r="AX33" s="155"/>
      <c r="AY33" s="155"/>
      <c r="AZ33" s="155"/>
      <c r="BA33" s="155"/>
      <c r="BB33" s="155"/>
      <c r="BC33" s="144" t="s">
        <v>70</v>
      </c>
      <c r="BD33" s="144"/>
      <c r="BE33" s="144"/>
      <c r="BF33" s="144"/>
      <c r="BG33" s="144"/>
      <c r="BH33" s="144"/>
      <c r="BI33" s="45" t="s">
        <v>68</v>
      </c>
      <c r="CA33" s="1" t="s">
        <v>39</v>
      </c>
    </row>
    <row r="34" spans="1:100" s="42" customFormat="1" ht="12.75" customHeight="1">
      <c r="A34" s="77"/>
      <c r="B34" s="77"/>
      <c r="C34" s="78" t="s">
        <v>196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80"/>
      <c r="Y34" s="81">
        <v>27</v>
      </c>
      <c r="Z34" s="81"/>
      <c r="AA34" s="81"/>
      <c r="AB34" s="81"/>
      <c r="AC34" s="81"/>
      <c r="AD34" s="81"/>
      <c r="AE34" s="81">
        <v>26</v>
      </c>
      <c r="AF34" s="81"/>
      <c r="AG34" s="81"/>
      <c r="AH34" s="81"/>
      <c r="AI34" s="81"/>
      <c r="AJ34" s="81"/>
      <c r="AK34" s="82">
        <f>IF(BI34 = -1, (IF(AE34=0,0,Y34/AE34)),(IF(Y34=0,0,AE34/Y34)))</f>
        <v>0.96296296296296291</v>
      </c>
      <c r="AL34" s="82"/>
      <c r="AM34" s="82"/>
      <c r="AN34" s="82"/>
      <c r="AO34" s="82"/>
      <c r="AP34" s="82"/>
      <c r="AQ34" s="81">
        <v>29</v>
      </c>
      <c r="AR34" s="81"/>
      <c r="AS34" s="81"/>
      <c r="AT34" s="81"/>
      <c r="AU34" s="81"/>
      <c r="AV34" s="81"/>
      <c r="AW34" s="81">
        <v>29</v>
      </c>
      <c r="AX34" s="81"/>
      <c r="AY34" s="81"/>
      <c r="AZ34" s="81"/>
      <c r="BA34" s="81"/>
      <c r="BB34" s="81"/>
      <c r="BC34" s="82">
        <f>IF(BI34 = -1,(IF(AW34=0,0,AQ34/AW34)),(IF(AQ34=0,0,AW34/AQ34)))</f>
        <v>1</v>
      </c>
      <c r="BD34" s="82"/>
      <c r="BE34" s="82"/>
      <c r="BF34" s="82"/>
      <c r="BG34" s="82"/>
      <c r="BH34" s="82"/>
      <c r="BI34" s="4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25.5" customHeight="1">
      <c r="A35" s="77"/>
      <c r="B35" s="77"/>
      <c r="C35" s="78" t="s">
        <v>197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80"/>
      <c r="Y35" s="81">
        <v>91</v>
      </c>
      <c r="Z35" s="81"/>
      <c r="AA35" s="81"/>
      <c r="AB35" s="81"/>
      <c r="AC35" s="81"/>
      <c r="AD35" s="81"/>
      <c r="AE35" s="81">
        <v>91</v>
      </c>
      <c r="AF35" s="81"/>
      <c r="AG35" s="81"/>
      <c r="AH35" s="81"/>
      <c r="AI35" s="81"/>
      <c r="AJ35" s="81"/>
      <c r="AK35" s="82">
        <f>IF(BI35 = -1, (IF(AE35=0,0,Y35/AE35)),(IF(Y35=0,0,AE35/Y35)))</f>
        <v>1</v>
      </c>
      <c r="AL35" s="82"/>
      <c r="AM35" s="82"/>
      <c r="AN35" s="82"/>
      <c r="AO35" s="82"/>
      <c r="AP35" s="82"/>
      <c r="AQ35" s="81">
        <v>91</v>
      </c>
      <c r="AR35" s="81"/>
      <c r="AS35" s="81"/>
      <c r="AT35" s="81"/>
      <c r="AU35" s="81"/>
      <c r="AV35" s="81"/>
      <c r="AW35" s="81">
        <v>96</v>
      </c>
      <c r="AX35" s="81"/>
      <c r="AY35" s="81"/>
      <c r="AZ35" s="81"/>
      <c r="BA35" s="81"/>
      <c r="BB35" s="81"/>
      <c r="BC35" s="82">
        <f>IF(BI35 = -1,(IF(AW35=0,0,AQ35/AW35)),(IF(AQ35=0,0,AW35/AQ35)))</f>
        <v>1.054945054945055</v>
      </c>
      <c r="BD35" s="82"/>
      <c r="BE35" s="82"/>
      <c r="BF35" s="82"/>
      <c r="BG35" s="82"/>
      <c r="BH35" s="82"/>
      <c r="BI35" s="46">
        <v>0</v>
      </c>
    </row>
    <row r="36" spans="1:100" s="5" customFormat="1" ht="15" customHeight="1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>
      <c r="A37" s="131" t="s">
        <v>41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</row>
    <row r="40" spans="1:100" ht="9" hidden="1" customHeight="1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7"/>
      <c r="Y41" s="138" t="s">
        <v>44</v>
      </c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40"/>
      <c r="AL41" s="141" t="s">
        <v>45</v>
      </c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3"/>
    </row>
    <row r="42" spans="1:100" ht="15.75" hidden="1" customHeight="1">
      <c r="A42" s="122" t="s">
        <v>46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49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89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</row>
    <row r="43" spans="1:100" ht="15.75" hidden="1" customHeight="1">
      <c r="A43" s="122" t="s">
        <v>47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4"/>
      <c r="Y43" s="125" t="s">
        <v>50</v>
      </c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7"/>
      <c r="AL43" s="128" t="s">
        <v>89</v>
      </c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0"/>
    </row>
    <row r="44" spans="1:100" ht="15.75" hidden="1" customHeight="1">
      <c r="A44" s="122" t="s">
        <v>48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5" t="s">
        <v>51</v>
      </c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7"/>
      <c r="AL44" s="128" t="s">
        <v>89</v>
      </c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30"/>
    </row>
    <row r="45" spans="1:100" ht="15" customHeight="1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>
      <c r="B46" s="38" t="s">
        <v>28</v>
      </c>
    </row>
    <row r="47" spans="1:100" s="38" customFormat="1" ht="48.75" customHeight="1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/>
    <row r="49" spans="1:60" s="38" customFormat="1" ht="1.5" hidden="1" customHeight="1"/>
    <row r="50" spans="1:60" s="38" customFormat="1" ht="35.25" customHeight="1">
      <c r="A50" s="115" t="s">
        <v>203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</row>
    <row r="51" spans="1:60" s="38" customFormat="1" ht="15.75"/>
    <row r="52" spans="1:60" s="38" customFormat="1" ht="15.75">
      <c r="B52" s="38" t="s">
        <v>29</v>
      </c>
    </row>
    <row r="53" spans="1:60" s="38" customFormat="1" ht="15.75"/>
    <row r="54" spans="1:60" s="38" customFormat="1" ht="15.75"/>
    <row r="55" spans="1:60" s="38" customFormat="1" ht="15.75"/>
    <row r="56" spans="1:60" s="38" customFormat="1" ht="30.75" customHeight="1">
      <c r="A56" s="115" t="s">
        <v>205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</row>
    <row r="57" spans="1:60" s="38" customFormat="1" ht="15.75"/>
    <row r="58" spans="1:60" s="38" customFormat="1" ht="24.75" customHeight="1">
      <c r="B58" s="116" t="s">
        <v>30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</row>
    <row r="59" spans="1:60" s="38" customFormat="1" ht="15.75"/>
    <row r="60" spans="1:60" s="38" customFormat="1" ht="15.75"/>
    <row r="61" spans="1:60" s="38" customFormat="1" ht="22.5" customHeight="1"/>
    <row r="62" spans="1:60" s="38" customFormat="1" ht="29.25" customHeight="1">
      <c r="A62" s="115" t="s">
        <v>204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</row>
    <row r="63" spans="1:60" s="38" customFormat="1" ht="15.75"/>
    <row r="64" spans="1:60" s="38" customFormat="1" ht="15.75"/>
    <row r="65" spans="1:78" s="38" customFormat="1" ht="15.75"/>
    <row r="66" spans="1:78" s="38" customFormat="1" ht="15.75">
      <c r="A66" s="118" t="s">
        <v>206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</row>
    <row r="67" spans="1:78" s="38" customFormat="1" ht="15.7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>
      <c r="A68" s="120" t="s">
        <v>207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</row>
    <row r="69" spans="1:78" s="38" customFormat="1" ht="19.5" customHeight="1">
      <c r="C69" s="106" t="s">
        <v>43</v>
      </c>
      <c r="D69" s="107"/>
      <c r="E69" s="108" t="s">
        <v>95</v>
      </c>
      <c r="F69" s="109"/>
      <c r="G69" s="109"/>
      <c r="H69" s="109"/>
      <c r="I69" s="109"/>
      <c r="J69" s="109"/>
      <c r="K69" s="109"/>
      <c r="L69" s="109"/>
    </row>
    <row r="70" spans="1:78" s="40" customFormat="1" ht="17.25" customHeight="1">
      <c r="B70" s="40" t="s">
        <v>31</v>
      </c>
    </row>
    <row r="71" spans="1:78" s="38" customFormat="1" ht="15.75">
      <c r="E71" s="38" t="s">
        <v>32</v>
      </c>
    </row>
    <row r="72" spans="1:78" s="38" customFormat="1" ht="6" customHeight="1"/>
    <row r="73" spans="1:78" s="38" customFormat="1" ht="15.75">
      <c r="C73" s="110" t="s">
        <v>42</v>
      </c>
      <c r="D73" s="110"/>
      <c r="E73" s="111" t="s">
        <v>208</v>
      </c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</row>
    <row r="74" spans="1:78" ht="15.7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47.25" customHeight="1">
      <c r="A76" s="113" t="s">
        <v>199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</row>
    <row r="77" spans="1:78" ht="15.7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14" t="s">
        <v>53</v>
      </c>
      <c r="BF83" s="114"/>
      <c r="BG83" s="114"/>
      <c r="BH83" s="114"/>
      <c r="BI83" s="114"/>
      <c r="BJ83" s="114"/>
      <c r="BK83" s="114"/>
      <c r="BL83" s="114"/>
    </row>
    <row r="84" spans="1:64" ht="15.75">
      <c r="A84" s="105" t="s">
        <v>54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</row>
    <row r="85" spans="1:64" ht="15.75" customHeight="1">
      <c r="A85" s="105" t="s">
        <v>84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</row>
    <row r="86" spans="1:64" ht="6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8.5" customHeight="1">
      <c r="A87" s="10" t="s">
        <v>2</v>
      </c>
      <c r="B87" s="96" t="s">
        <v>77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11"/>
      <c r="N87" s="103" t="s">
        <v>78</v>
      </c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12"/>
      <c r="AU87" s="96" t="s">
        <v>81</v>
      </c>
      <c r="AV87" s="97"/>
      <c r="AW87" s="97"/>
      <c r="AX87" s="97"/>
      <c r="AY87" s="97"/>
      <c r="AZ87" s="97"/>
      <c r="BA87" s="97"/>
      <c r="BB87" s="9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>
      <c r="A88" s="13"/>
      <c r="B88" s="100" t="s">
        <v>8</v>
      </c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3"/>
      <c r="N88" s="104" t="s">
        <v>9</v>
      </c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3"/>
      <c r="AU88" s="100" t="s">
        <v>10</v>
      </c>
      <c r="AV88" s="100"/>
      <c r="AW88" s="100"/>
      <c r="AX88" s="100"/>
      <c r="AY88" s="100"/>
      <c r="AZ88" s="100"/>
      <c r="BA88" s="100"/>
      <c r="BB88" s="100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8.5" customHeight="1">
      <c r="A90" s="15" t="s">
        <v>6</v>
      </c>
      <c r="B90" s="96" t="s">
        <v>86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11"/>
      <c r="N90" s="103" t="s">
        <v>78</v>
      </c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96" t="s">
        <v>81</v>
      </c>
      <c r="AV90" s="97"/>
      <c r="AW90" s="97"/>
      <c r="AX90" s="97"/>
      <c r="AY90" s="97"/>
      <c r="AZ90" s="97"/>
      <c r="BA90" s="97"/>
      <c r="BB90" s="9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>
      <c r="A91" s="18"/>
      <c r="B91" s="100" t="s">
        <v>8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3"/>
      <c r="N91" s="104" t="s">
        <v>11</v>
      </c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3"/>
      <c r="AU91" s="100" t="s">
        <v>10</v>
      </c>
      <c r="AV91" s="100"/>
      <c r="AW91" s="100"/>
      <c r="AX91" s="100"/>
      <c r="AY91" s="100"/>
      <c r="AZ91" s="100"/>
      <c r="BA91" s="100"/>
      <c r="BB91" s="100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8.5" customHeight="1">
      <c r="A93" s="10" t="s">
        <v>7</v>
      </c>
      <c r="B93" s="96" t="s">
        <v>200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/>
      <c r="N93" s="96" t="s">
        <v>201</v>
      </c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16"/>
      <c r="AA93" s="96" t="s">
        <v>202</v>
      </c>
      <c r="AB93" s="97"/>
      <c r="AC93" s="97"/>
      <c r="AD93" s="97"/>
      <c r="AE93" s="97"/>
      <c r="AF93" s="97"/>
      <c r="AG93" s="97"/>
      <c r="AH93" s="97"/>
      <c r="AI93" s="97"/>
      <c r="AJ93" s="16"/>
      <c r="AK93" s="98" t="s">
        <v>198</v>
      </c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16"/>
      <c r="BE93" s="96" t="s">
        <v>82</v>
      </c>
      <c r="BF93" s="97"/>
      <c r="BG93" s="97"/>
      <c r="BH93" s="97"/>
      <c r="BI93" s="97"/>
      <c r="BJ93" s="97"/>
      <c r="BK93" s="97"/>
      <c r="BL93" s="97"/>
    </row>
    <row r="94" spans="1:64" ht="23.25" customHeight="1">
      <c r="A94"/>
      <c r="B94" s="100" t="s">
        <v>8</v>
      </c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/>
      <c r="N94" s="100" t="s">
        <v>12</v>
      </c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9"/>
      <c r="AA94" s="101" t="s">
        <v>13</v>
      </c>
      <c r="AB94" s="101"/>
      <c r="AC94" s="101"/>
      <c r="AD94" s="101"/>
      <c r="AE94" s="101"/>
      <c r="AF94" s="101"/>
      <c r="AG94" s="101"/>
      <c r="AH94" s="101"/>
      <c r="AI94" s="101"/>
      <c r="AJ94" s="19"/>
      <c r="AK94" s="102" t="s">
        <v>14</v>
      </c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9"/>
      <c r="BE94" s="100" t="s">
        <v>15</v>
      </c>
      <c r="BF94" s="100"/>
      <c r="BG94" s="100"/>
      <c r="BH94" s="100"/>
      <c r="BI94" s="100"/>
      <c r="BJ94" s="100"/>
      <c r="BK94" s="100"/>
      <c r="BL94" s="100"/>
    </row>
    <row r="95" spans="1:64" s="22" customFormat="1" ht="12" customHeigh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>
      <c r="A96" s="10" t="s">
        <v>55</v>
      </c>
      <c r="B96" s="94" t="s">
        <v>56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>
      <c r="A97" s="95" t="s">
        <v>0</v>
      </c>
      <c r="B97" s="95"/>
      <c r="C97" s="95" t="s">
        <v>57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 t="s">
        <v>58</v>
      </c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</row>
    <row r="98" spans="1:79" ht="31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59</v>
      </c>
      <c r="Z98" s="95"/>
      <c r="AA98" s="95"/>
      <c r="AB98" s="95"/>
      <c r="AC98" s="95"/>
      <c r="AD98" s="95"/>
      <c r="AE98" s="95" t="s">
        <v>60</v>
      </c>
      <c r="AF98" s="95"/>
      <c r="AG98" s="95"/>
      <c r="AH98" s="95"/>
      <c r="AI98" s="95"/>
      <c r="AJ98" s="95"/>
      <c r="AK98" s="95" t="s">
        <v>61</v>
      </c>
      <c r="AL98" s="95"/>
      <c r="AM98" s="95"/>
      <c r="AN98" s="95"/>
      <c r="AO98" s="95"/>
      <c r="AP98" s="95"/>
    </row>
    <row r="99" spans="1:79" ht="17.25" customHeight="1">
      <c r="A99" s="95">
        <v>1</v>
      </c>
      <c r="B99" s="95"/>
      <c r="C99" s="95">
        <v>2</v>
      </c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>
        <v>3</v>
      </c>
      <c r="Z99" s="95"/>
      <c r="AA99" s="95"/>
      <c r="AB99" s="95"/>
      <c r="AC99" s="95"/>
      <c r="AD99" s="95"/>
      <c r="AE99" s="95">
        <v>4</v>
      </c>
      <c r="AF99" s="95"/>
      <c r="AG99" s="95"/>
      <c r="AH99" s="95"/>
      <c r="AI99" s="95"/>
      <c r="AJ99" s="95"/>
      <c r="AK99" s="95">
        <v>5</v>
      </c>
      <c r="AL99" s="95"/>
      <c r="AM99" s="95"/>
      <c r="AN99" s="95"/>
      <c r="AO99" s="95"/>
      <c r="AP99" s="95"/>
    </row>
    <row r="100" spans="1:79" s="22" customFormat="1" ht="17.25" hidden="1" customHeight="1">
      <c r="A100" s="95" t="s">
        <v>4</v>
      </c>
      <c r="B100" s="95"/>
      <c r="C100" s="95" t="s">
        <v>5</v>
      </c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 t="s">
        <v>33</v>
      </c>
      <c r="Z100" s="95"/>
      <c r="AA100" s="95"/>
      <c r="AB100" s="95"/>
      <c r="AC100" s="95"/>
      <c r="AD100" s="95"/>
      <c r="AE100" s="95" t="s">
        <v>34</v>
      </c>
      <c r="AF100" s="95"/>
      <c r="AG100" s="95"/>
      <c r="AH100" s="95"/>
      <c r="AI100" s="95"/>
      <c r="AJ100" s="95"/>
      <c r="AK100" s="95" t="s">
        <v>62</v>
      </c>
      <c r="AL100" s="95"/>
      <c r="AM100" s="95"/>
      <c r="AN100" s="95"/>
      <c r="AO100" s="95"/>
      <c r="AP100" s="9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48" customFormat="1" ht="31.5" customHeight="1">
      <c r="A101" s="90">
        <v>1</v>
      </c>
      <c r="B101" s="90"/>
      <c r="C101" s="91" t="s">
        <v>198</v>
      </c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3"/>
      <c r="Y101" s="90">
        <v>224.57</v>
      </c>
      <c r="Z101" s="90"/>
      <c r="AA101" s="90"/>
      <c r="AB101" s="90"/>
      <c r="AC101" s="90"/>
      <c r="AD101" s="90"/>
      <c r="AE101" s="90">
        <v>0</v>
      </c>
      <c r="AF101" s="90"/>
      <c r="AG101" s="90"/>
      <c r="AH101" s="90"/>
      <c r="AI101" s="90"/>
      <c r="AJ101" s="90"/>
      <c r="AK101" s="90">
        <v>0</v>
      </c>
      <c r="AL101" s="90"/>
      <c r="AM101" s="90"/>
      <c r="AN101" s="90"/>
      <c r="AO101" s="90"/>
      <c r="AP101" s="90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CA101" s="48" t="s">
        <v>66</v>
      </c>
    </row>
    <row r="102" spans="1:79" s="22" customFormat="1" ht="12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>
      <c r="A103" s="10" t="s">
        <v>63</v>
      </c>
      <c r="B103" s="94" t="s">
        <v>64</v>
      </c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113" t="s">
        <v>137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</row>
    <row r="105" spans="1:79" s="22" customFormat="1" ht="12" customHeigh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>
      <c r="A107" s="84" t="s">
        <v>79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2"/>
      <c r="AO107" s="2"/>
      <c r="AP107" s="87" t="s">
        <v>80</v>
      </c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</row>
    <row r="108" spans="1:79">
      <c r="W108" s="89" t="s">
        <v>3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3"/>
      <c r="AO108" s="3"/>
      <c r="AP108" s="89" t="s">
        <v>18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</sheetData>
  <sheetProtection password="CEEF" sheet="1" objects="1" scenarios="1"/>
  <mergeCells count="177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W29:BB29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30:B30"/>
    <mergeCell ref="C30:X30"/>
    <mergeCell ref="Y30:AD30"/>
    <mergeCell ref="AE30:AJ30"/>
    <mergeCell ref="AK30:AP30"/>
    <mergeCell ref="AQ30:AV30"/>
    <mergeCell ref="A29:B29"/>
    <mergeCell ref="C29:X29"/>
    <mergeCell ref="Y29:AD29"/>
    <mergeCell ref="AE29:AJ29"/>
    <mergeCell ref="AK29:AP29"/>
    <mergeCell ref="AQ29:AV29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5:BB35"/>
    <mergeCell ref="BC35:BH35"/>
    <mergeCell ref="A35:B35"/>
    <mergeCell ref="C35:X35"/>
    <mergeCell ref="Y35:AD35"/>
    <mergeCell ref="AE35:AJ35"/>
    <mergeCell ref="AK35:AP35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32:BH32"/>
    <mergeCell ref="A33:B33"/>
    <mergeCell ref="C33:X33"/>
    <mergeCell ref="Y33:AD33"/>
    <mergeCell ref="AE33:AJ33"/>
    <mergeCell ref="AK33:AP33"/>
    <mergeCell ref="AQ33:AV33"/>
    <mergeCell ref="AW33:BB33"/>
  </mergeCells>
  <conditionalFormatting sqref="C77">
    <cfRule type="cellIs" dxfId="28" priority="4" stopIfTrue="1" operator="equal">
      <formula>$C76</formula>
    </cfRule>
  </conditionalFormatting>
  <conditionalFormatting sqref="A77:B77 B45:B46 B63:B75 B48:B49 A34:B35 A37:A75 A30:B31 B51:B55 B57:B61">
    <cfRule type="cellIs" dxfId="27" priority="3" stopIfTrue="1" operator="equal">
      <formula>0</formula>
    </cfRule>
  </conditionalFormatting>
  <conditionalFormatting sqref="C63:C75">
    <cfRule type="cellIs" dxfId="26" priority="2" stopIfTrue="1" operator="equal">
      <formula>$C54</formula>
    </cfRule>
  </conditionalFormatting>
  <conditionalFormatting sqref="C52:C55 C57:C61">
    <cfRule type="cellIs" dxfId="25" priority="1" stopIfTrue="1" operator="equal">
      <formula>$C36</formula>
    </cfRule>
  </conditionalFormatting>
  <conditionalFormatting sqref="C51">
    <cfRule type="cellIs" dxfId="24" priority="5" stopIfTrue="1" operator="equal">
      <formula>$C34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0" orientation="landscape" r:id="rId1"/>
  <headerFooter alignWithMargins="0"/>
  <rowBreaks count="1" manualBreakCount="1">
    <brk id="82" max="65" man="1"/>
  </rowBreaks>
  <legacyDrawing r:id="rId2"/>
  <oleObjects>
    <oleObject progId="Equation.3" shapeId="10241" r:id="rId3"/>
    <oleObject progId="Equation.3" shapeId="10242" r:id="rId4"/>
    <oleObject progId="Equation.3" shapeId="10243" r:id="rId5"/>
    <oleObject progId="Equation.3" shapeId="10244" r:id="rId6"/>
    <oleObject progId="Equation.3" shapeId="10245" r:id="rId7"/>
  </oleObjects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6"/>
  <sheetViews>
    <sheetView topLeftCell="A93" zoomScaleNormal="100" workbookViewId="0">
      <selection activeCell="BI106" sqref="A1:BN106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>
      <c r="A19" s="10" t="s">
        <v>7</v>
      </c>
      <c r="B19" s="96" t="s">
        <v>213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214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202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211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12.75" customHeight="1">
      <c r="A30" s="77"/>
      <c r="B30" s="77"/>
      <c r="C30" s="78" t="s">
        <v>209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1887.25</v>
      </c>
      <c r="Z30" s="81"/>
      <c r="AA30" s="81"/>
      <c r="AB30" s="81"/>
      <c r="AC30" s="81"/>
      <c r="AD30" s="81"/>
      <c r="AE30" s="81">
        <v>1800.18</v>
      </c>
      <c r="AF30" s="81"/>
      <c r="AG30" s="81"/>
      <c r="AH30" s="81"/>
      <c r="AI30" s="81"/>
      <c r="AJ30" s="81"/>
      <c r="AK30" s="82">
        <f>IF(BI30 = -1, (IF(AE30=0,0,Y30/AE30)),(IF(Y30=0,0,AE30/Y30)))</f>
        <v>0.95386408795867006</v>
      </c>
      <c r="AL30" s="82"/>
      <c r="AM30" s="82"/>
      <c r="AN30" s="82"/>
      <c r="AO30" s="82"/>
      <c r="AP30" s="82"/>
      <c r="AQ30" s="81">
        <v>1944.45</v>
      </c>
      <c r="AR30" s="81"/>
      <c r="AS30" s="81"/>
      <c r="AT30" s="81"/>
      <c r="AU30" s="81"/>
      <c r="AV30" s="81"/>
      <c r="AW30" s="81">
        <v>2625.18</v>
      </c>
      <c r="AX30" s="81"/>
      <c r="AY30" s="81"/>
      <c r="AZ30" s="81"/>
      <c r="BA30" s="81"/>
      <c r="BB30" s="81"/>
      <c r="BC30" s="82">
        <f>IF(BI30 = -1,(IF(AW30=0,0,AQ30/AW30)),(IF(AQ30=0,0,AW30/AQ30)))</f>
        <v>1.3500887140322455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7.25" customHeight="1">
      <c r="A31" s="145" t="s">
        <v>27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7"/>
      <c r="BI31" s="45"/>
    </row>
    <row r="32" spans="1:79" ht="18" hidden="1" customHeight="1">
      <c r="A32" s="148" t="s">
        <v>4</v>
      </c>
      <c r="B32" s="148"/>
      <c r="C32" s="149" t="s">
        <v>5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1" t="s">
        <v>33</v>
      </c>
      <c r="Z32" s="152"/>
      <c r="AA32" s="152"/>
      <c r="AB32" s="152"/>
      <c r="AC32" s="152"/>
      <c r="AD32" s="152"/>
      <c r="AE32" s="151" t="s">
        <v>34</v>
      </c>
      <c r="AF32" s="152"/>
      <c r="AG32" s="152"/>
      <c r="AH32" s="152"/>
      <c r="AI32" s="152"/>
      <c r="AJ32" s="152"/>
      <c r="AK32" s="153" t="s">
        <v>69</v>
      </c>
      <c r="AL32" s="153"/>
      <c r="AM32" s="153"/>
      <c r="AN32" s="153"/>
      <c r="AO32" s="153"/>
      <c r="AP32" s="153"/>
      <c r="AQ32" s="151" t="s">
        <v>35</v>
      </c>
      <c r="AR32" s="154"/>
      <c r="AS32" s="154"/>
      <c r="AT32" s="154"/>
      <c r="AU32" s="154"/>
      <c r="AV32" s="154"/>
      <c r="AW32" s="151" t="s">
        <v>36</v>
      </c>
      <c r="AX32" s="155"/>
      <c r="AY32" s="155"/>
      <c r="AZ32" s="155"/>
      <c r="BA32" s="155"/>
      <c r="BB32" s="155"/>
      <c r="BC32" s="144" t="s">
        <v>70</v>
      </c>
      <c r="BD32" s="144"/>
      <c r="BE32" s="144"/>
      <c r="BF32" s="144"/>
      <c r="BG32" s="144"/>
      <c r="BH32" s="144"/>
      <c r="BI32" s="45" t="s">
        <v>68</v>
      </c>
      <c r="CA32" s="1" t="s">
        <v>39</v>
      </c>
    </row>
    <row r="33" spans="1:100" s="42" customFormat="1" ht="25.5" customHeight="1">
      <c r="A33" s="77"/>
      <c r="B33" s="77"/>
      <c r="C33" s="78" t="s">
        <v>210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0"/>
      <c r="Y33" s="81">
        <v>100</v>
      </c>
      <c r="Z33" s="81"/>
      <c r="AA33" s="81"/>
      <c r="AB33" s="81"/>
      <c r="AC33" s="81"/>
      <c r="AD33" s="81"/>
      <c r="AE33" s="81">
        <v>100</v>
      </c>
      <c r="AF33" s="81"/>
      <c r="AG33" s="81"/>
      <c r="AH33" s="81"/>
      <c r="AI33" s="81"/>
      <c r="AJ33" s="81"/>
      <c r="AK33" s="82">
        <f>IF(BI33 = -1, (IF(AE33=0,0,Y33/AE33)),(IF(Y33=0,0,AE33/Y33)))</f>
        <v>1</v>
      </c>
      <c r="AL33" s="82"/>
      <c r="AM33" s="82"/>
      <c r="AN33" s="82"/>
      <c r="AO33" s="82"/>
      <c r="AP33" s="82"/>
      <c r="AQ33" s="81">
        <v>100</v>
      </c>
      <c r="AR33" s="81"/>
      <c r="AS33" s="81"/>
      <c r="AT33" s="81"/>
      <c r="AU33" s="81"/>
      <c r="AV33" s="81"/>
      <c r="AW33" s="81">
        <v>100</v>
      </c>
      <c r="AX33" s="81"/>
      <c r="AY33" s="81"/>
      <c r="AZ33" s="81"/>
      <c r="BA33" s="81"/>
      <c r="BB33" s="81"/>
      <c r="BC33" s="82">
        <f>IF(BI33 = -1,(IF(AW33=0,0,AQ33/AW33)),(IF(AQ33=0,0,AW33/AQ33)))</f>
        <v>1</v>
      </c>
      <c r="BD33" s="82"/>
      <c r="BE33" s="82"/>
      <c r="BF33" s="82"/>
      <c r="BG33" s="82"/>
      <c r="BH33" s="82"/>
      <c r="BI33" s="4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>
      <c r="A35" s="131" t="s">
        <v>41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</row>
    <row r="38" spans="1:100" ht="9" hidden="1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7"/>
      <c r="Y39" s="138" t="s">
        <v>44</v>
      </c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/>
      <c r="AL39" s="141" t="s">
        <v>45</v>
      </c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3"/>
    </row>
    <row r="40" spans="1:100" ht="15.75" hidden="1" customHeight="1">
      <c r="A40" s="122" t="s">
        <v>46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5" t="s">
        <v>49</v>
      </c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  <c r="AL40" s="128" t="s">
        <v>89</v>
      </c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30"/>
    </row>
    <row r="41" spans="1:100" ht="15.75" hidden="1" customHeight="1">
      <c r="A41" s="122" t="s">
        <v>47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4"/>
      <c r="Y41" s="125" t="s">
        <v>50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8" t="s">
        <v>89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0"/>
    </row>
    <row r="42" spans="1:100" ht="15.75" hidden="1" customHeight="1">
      <c r="A42" s="122" t="s">
        <v>48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51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89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</row>
    <row r="43" spans="1:100" ht="15" customHeight="1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>
      <c r="B44" s="38" t="s">
        <v>28</v>
      </c>
    </row>
    <row r="45" spans="1:100" s="38" customFormat="1" ht="48.75" customHeight="1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/>
    <row r="47" spans="1:100" s="38" customFormat="1" ht="1.5" hidden="1" customHeight="1"/>
    <row r="48" spans="1:100" s="38" customFormat="1" ht="35.25" customHeight="1">
      <c r="A48" s="115" t="s">
        <v>215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</row>
    <row r="49" spans="1:60" s="38" customFormat="1" ht="15.75"/>
    <row r="50" spans="1:60" s="38" customFormat="1" ht="15.75">
      <c r="B50" s="38" t="s">
        <v>29</v>
      </c>
    </row>
    <row r="51" spans="1:60" s="38" customFormat="1" ht="15.75"/>
    <row r="52" spans="1:60" s="38" customFormat="1" ht="15.75"/>
    <row r="53" spans="1:60" s="38" customFormat="1" ht="15.75"/>
    <row r="54" spans="1:60" s="38" customFormat="1" ht="30.75" customHeight="1">
      <c r="A54" s="115" t="s">
        <v>92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</row>
    <row r="55" spans="1:60" s="38" customFormat="1" ht="15.75"/>
    <row r="56" spans="1:60" s="38" customFormat="1" ht="24.75" customHeight="1">
      <c r="B56" s="116" t="s">
        <v>30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</row>
    <row r="57" spans="1:60" s="38" customFormat="1" ht="15.75"/>
    <row r="58" spans="1:60" s="38" customFormat="1" ht="15.75"/>
    <row r="59" spans="1:60" s="38" customFormat="1" ht="22.5" customHeight="1"/>
    <row r="60" spans="1:60" s="38" customFormat="1" ht="29.25" customHeight="1">
      <c r="A60" s="115" t="s">
        <v>216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</row>
    <row r="61" spans="1:60" s="38" customFormat="1" ht="15.75"/>
    <row r="62" spans="1:60" s="38" customFormat="1" ht="15.75"/>
    <row r="63" spans="1:60" s="38" customFormat="1" ht="15.75"/>
    <row r="64" spans="1:60" s="38" customFormat="1" ht="15.75">
      <c r="A64" s="118" t="s">
        <v>217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</row>
    <row r="65" spans="1:78" s="38" customFormat="1" ht="15.7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>
      <c r="A66" s="120" t="s">
        <v>218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</row>
    <row r="67" spans="1:78" s="38" customFormat="1" ht="19.5" customHeight="1">
      <c r="C67" s="106" t="s">
        <v>43</v>
      </c>
      <c r="D67" s="107"/>
      <c r="E67" s="108" t="s">
        <v>95</v>
      </c>
      <c r="F67" s="109"/>
      <c r="G67" s="109"/>
      <c r="H67" s="109"/>
      <c r="I67" s="109"/>
      <c r="J67" s="109"/>
      <c r="K67" s="109"/>
      <c r="L67" s="109"/>
    </row>
    <row r="68" spans="1:78" s="40" customFormat="1" ht="17.25" customHeight="1">
      <c r="B68" s="40" t="s">
        <v>31</v>
      </c>
    </row>
    <row r="69" spans="1:78" s="38" customFormat="1" ht="15.75">
      <c r="E69" s="38" t="s">
        <v>32</v>
      </c>
    </row>
    <row r="70" spans="1:78" s="38" customFormat="1" ht="6" customHeight="1"/>
    <row r="71" spans="1:78" s="38" customFormat="1" ht="15.75">
      <c r="C71" s="110" t="s">
        <v>42</v>
      </c>
      <c r="D71" s="110"/>
      <c r="E71" s="111" t="s">
        <v>219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</row>
    <row r="72" spans="1:78" ht="15.7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>
      <c r="A74" s="113" t="s">
        <v>212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14" t="s">
        <v>53</v>
      </c>
      <c r="BF81" s="114"/>
      <c r="BG81" s="114"/>
      <c r="BH81" s="114"/>
      <c r="BI81" s="114"/>
      <c r="BJ81" s="114"/>
      <c r="BK81" s="114"/>
      <c r="BL81" s="114"/>
    </row>
    <row r="82" spans="1:64" ht="15.75">
      <c r="A82" s="105" t="s">
        <v>54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</row>
    <row r="83" spans="1:64" ht="15.75" customHeight="1">
      <c r="A83" s="105" t="s">
        <v>84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</row>
    <row r="84" spans="1:64" ht="6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8.5" customHeight="1">
      <c r="A85" s="10" t="s">
        <v>2</v>
      </c>
      <c r="B85" s="96" t="s">
        <v>77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11"/>
      <c r="N85" s="103" t="s">
        <v>78</v>
      </c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96" t="s">
        <v>81</v>
      </c>
      <c r="AV85" s="97"/>
      <c r="AW85" s="97"/>
      <c r="AX85" s="97"/>
      <c r="AY85" s="97"/>
      <c r="AZ85" s="97"/>
      <c r="BA85" s="97"/>
      <c r="BB85" s="9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>
      <c r="A86" s="13"/>
      <c r="B86" s="100" t="s">
        <v>8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3"/>
      <c r="N86" s="104" t="s">
        <v>9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3"/>
      <c r="AU86" s="100" t="s">
        <v>10</v>
      </c>
      <c r="AV86" s="100"/>
      <c r="AW86" s="100"/>
      <c r="AX86" s="100"/>
      <c r="AY86" s="100"/>
      <c r="AZ86" s="100"/>
      <c r="BA86" s="100"/>
      <c r="BB86" s="100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8.5" customHeight="1">
      <c r="A88" s="15" t="s">
        <v>6</v>
      </c>
      <c r="B88" s="96" t="s">
        <v>86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11"/>
      <c r="N88" s="103" t="s">
        <v>78</v>
      </c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96" t="s">
        <v>81</v>
      </c>
      <c r="AV88" s="97"/>
      <c r="AW88" s="97"/>
      <c r="AX88" s="97"/>
      <c r="AY88" s="97"/>
      <c r="AZ88" s="97"/>
      <c r="BA88" s="97"/>
      <c r="BB88" s="9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>
      <c r="A89" s="18"/>
      <c r="B89" s="100" t="s">
        <v>8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3"/>
      <c r="N89" s="104" t="s">
        <v>11</v>
      </c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3"/>
      <c r="AU89" s="100" t="s">
        <v>10</v>
      </c>
      <c r="AV89" s="100"/>
      <c r="AW89" s="100"/>
      <c r="AX89" s="100"/>
      <c r="AY89" s="100"/>
      <c r="AZ89" s="100"/>
      <c r="BA89" s="100"/>
      <c r="BB89" s="100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71.25" customHeight="1">
      <c r="A91" s="10" t="s">
        <v>7</v>
      </c>
      <c r="B91" s="96" t="s">
        <v>213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/>
      <c r="N91" s="96" t="s">
        <v>214</v>
      </c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16"/>
      <c r="AA91" s="96" t="s">
        <v>202</v>
      </c>
      <c r="AB91" s="97"/>
      <c r="AC91" s="97"/>
      <c r="AD91" s="97"/>
      <c r="AE91" s="97"/>
      <c r="AF91" s="97"/>
      <c r="AG91" s="97"/>
      <c r="AH91" s="97"/>
      <c r="AI91" s="97"/>
      <c r="AJ91" s="16"/>
      <c r="AK91" s="98" t="s">
        <v>211</v>
      </c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16"/>
      <c r="BE91" s="96" t="s">
        <v>82</v>
      </c>
      <c r="BF91" s="97"/>
      <c r="BG91" s="97"/>
      <c r="BH91" s="97"/>
      <c r="BI91" s="97"/>
      <c r="BJ91" s="97"/>
      <c r="BK91" s="97"/>
      <c r="BL91" s="97"/>
    </row>
    <row r="92" spans="1:64" ht="23.25" customHeight="1">
      <c r="A92"/>
      <c r="B92" s="100" t="s">
        <v>8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/>
      <c r="N92" s="100" t="s">
        <v>12</v>
      </c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9"/>
      <c r="AA92" s="101" t="s">
        <v>13</v>
      </c>
      <c r="AB92" s="101"/>
      <c r="AC92" s="101"/>
      <c r="AD92" s="101"/>
      <c r="AE92" s="101"/>
      <c r="AF92" s="101"/>
      <c r="AG92" s="101"/>
      <c r="AH92" s="101"/>
      <c r="AI92" s="101"/>
      <c r="AJ92" s="19"/>
      <c r="AK92" s="102" t="s">
        <v>14</v>
      </c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9"/>
      <c r="BE92" s="100" t="s">
        <v>15</v>
      </c>
      <c r="BF92" s="100"/>
      <c r="BG92" s="100"/>
      <c r="BH92" s="100"/>
      <c r="BI92" s="100"/>
      <c r="BJ92" s="100"/>
      <c r="BK92" s="100"/>
      <c r="BL92" s="100"/>
    </row>
    <row r="93" spans="1:64" s="22" customFormat="1" ht="12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>
      <c r="A94" s="10" t="s">
        <v>55</v>
      </c>
      <c r="B94" s="94" t="s">
        <v>56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>
      <c r="A95" s="95" t="s">
        <v>0</v>
      </c>
      <c r="B95" s="95"/>
      <c r="C95" s="95" t="s">
        <v>57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 t="s">
        <v>58</v>
      </c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</row>
    <row r="96" spans="1:64" ht="31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 t="s">
        <v>59</v>
      </c>
      <c r="Z96" s="95"/>
      <c r="AA96" s="95"/>
      <c r="AB96" s="95"/>
      <c r="AC96" s="95"/>
      <c r="AD96" s="95"/>
      <c r="AE96" s="95" t="s">
        <v>60</v>
      </c>
      <c r="AF96" s="95"/>
      <c r="AG96" s="95"/>
      <c r="AH96" s="95"/>
      <c r="AI96" s="95"/>
      <c r="AJ96" s="95"/>
      <c r="AK96" s="95" t="s">
        <v>61</v>
      </c>
      <c r="AL96" s="95"/>
      <c r="AM96" s="95"/>
      <c r="AN96" s="95"/>
      <c r="AO96" s="95"/>
      <c r="AP96" s="95"/>
    </row>
    <row r="97" spans="1:79" ht="17.25" customHeight="1">
      <c r="A97" s="95">
        <v>1</v>
      </c>
      <c r="B97" s="95"/>
      <c r="C97" s="95">
        <v>2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>
        <v>3</v>
      </c>
      <c r="Z97" s="95"/>
      <c r="AA97" s="95"/>
      <c r="AB97" s="95"/>
      <c r="AC97" s="95"/>
      <c r="AD97" s="95"/>
      <c r="AE97" s="95">
        <v>4</v>
      </c>
      <c r="AF97" s="95"/>
      <c r="AG97" s="95"/>
      <c r="AH97" s="95"/>
      <c r="AI97" s="95"/>
      <c r="AJ97" s="95"/>
      <c r="AK97" s="95">
        <v>5</v>
      </c>
      <c r="AL97" s="95"/>
      <c r="AM97" s="95"/>
      <c r="AN97" s="95"/>
      <c r="AO97" s="95"/>
      <c r="AP97" s="95"/>
    </row>
    <row r="98" spans="1:79" s="22" customFormat="1" ht="17.25" hidden="1" customHeight="1">
      <c r="A98" s="95" t="s">
        <v>4</v>
      </c>
      <c r="B98" s="95"/>
      <c r="C98" s="95" t="s">
        <v>5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33</v>
      </c>
      <c r="Z98" s="95"/>
      <c r="AA98" s="95"/>
      <c r="AB98" s="95"/>
      <c r="AC98" s="95"/>
      <c r="AD98" s="95"/>
      <c r="AE98" s="95" t="s">
        <v>34</v>
      </c>
      <c r="AF98" s="95"/>
      <c r="AG98" s="95"/>
      <c r="AH98" s="95"/>
      <c r="AI98" s="95"/>
      <c r="AJ98" s="95"/>
      <c r="AK98" s="95" t="s">
        <v>62</v>
      </c>
      <c r="AL98" s="95"/>
      <c r="AM98" s="95"/>
      <c r="AN98" s="95"/>
      <c r="AO98" s="95"/>
      <c r="AP98" s="9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48" customFormat="1" ht="63" customHeight="1">
      <c r="A99" s="90">
        <v>1</v>
      </c>
      <c r="B99" s="90"/>
      <c r="C99" s="91" t="s">
        <v>211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3"/>
      <c r="Y99" s="90">
        <v>260.01</v>
      </c>
      <c r="Z99" s="90"/>
      <c r="AA99" s="90"/>
      <c r="AB99" s="90"/>
      <c r="AC99" s="90"/>
      <c r="AD99" s="90"/>
      <c r="AE99" s="90">
        <v>0</v>
      </c>
      <c r="AF99" s="90"/>
      <c r="AG99" s="90"/>
      <c r="AH99" s="90"/>
      <c r="AI99" s="90"/>
      <c r="AJ99" s="90"/>
      <c r="AK99" s="90">
        <v>0</v>
      </c>
      <c r="AL99" s="90"/>
      <c r="AM99" s="90"/>
      <c r="AN99" s="90"/>
      <c r="AO99" s="90"/>
      <c r="AP99" s="90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CA99" s="48" t="s">
        <v>66</v>
      </c>
    </row>
    <row r="100" spans="1:79" s="22" customFormat="1" ht="12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>
      <c r="A101" s="10" t="s">
        <v>63</v>
      </c>
      <c r="B101" s="94" t="s">
        <v>64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>
      <c r="A102" s="113" t="s">
        <v>137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</row>
    <row r="103" spans="1:79" s="22" customFormat="1" ht="12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>
      <c r="A105" s="84" t="s">
        <v>79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2"/>
      <c r="AO105" s="2"/>
      <c r="AP105" s="87" t="s">
        <v>80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6" spans="1:79">
      <c r="W106" s="89" t="s">
        <v>3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3"/>
      <c r="AO106" s="3"/>
      <c r="AP106" s="89" t="s">
        <v>18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</sheetData>
  <sheetProtection password="CEF7" sheet="1" objects="1" scenarios="1"/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C75">
    <cfRule type="cellIs" dxfId="23" priority="4" stopIfTrue="1" operator="equal">
      <formula>$C74</formula>
    </cfRule>
  </conditionalFormatting>
  <conditionalFormatting sqref="A75:B75 B43:B44 B61:B73 B46:B47 A33:B33 A35:A73 A30:B30 B49:B53 B55:B59">
    <cfRule type="cellIs" dxfId="22" priority="3" stopIfTrue="1" operator="equal">
      <formula>0</formula>
    </cfRule>
  </conditionalFormatting>
  <conditionalFormatting sqref="C61:C73">
    <cfRule type="cellIs" dxfId="21" priority="2" stopIfTrue="1" operator="equal">
      <formula>$C52</formula>
    </cfRule>
  </conditionalFormatting>
  <conditionalFormatting sqref="C50:C53 C55:C59">
    <cfRule type="cellIs" dxfId="20" priority="1" stopIfTrue="1" operator="equal">
      <formula>$C34</formula>
    </cfRule>
  </conditionalFormatting>
  <conditionalFormatting sqref="C49">
    <cfRule type="cellIs" dxfId="19" priority="5" stopIfTrue="1" operator="equal">
      <formula>$C33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0" orientation="landscape" r:id="rId1"/>
  <headerFooter alignWithMargins="0"/>
  <rowBreaks count="1" manualBreakCount="1">
    <brk id="80" max="65" man="1"/>
  </rowBreaks>
  <legacyDrawing r:id="rId2"/>
  <oleObjects>
    <oleObject progId="Equation.3" shapeId="11265" r:id="rId3"/>
    <oleObject progId="Equation.3" shapeId="11266" r:id="rId4"/>
    <oleObject progId="Equation.3" shapeId="11267" r:id="rId5"/>
    <oleObject progId="Equation.3" shapeId="11268" r:id="rId6"/>
    <oleObject progId="Equation.3" shapeId="11269" r:id="rId7"/>
  </oleObjects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6"/>
  <sheetViews>
    <sheetView topLeftCell="A93" zoomScaleNormal="100" workbookViewId="0">
      <selection activeCell="BB131" sqref="BB131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>
      <c r="A19" s="10" t="s">
        <v>7</v>
      </c>
      <c r="B19" s="96" t="s">
        <v>223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224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225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221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25.5" customHeight="1">
      <c r="A30" s="77"/>
      <c r="B30" s="77"/>
      <c r="C30" s="78" t="s">
        <v>220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250</v>
      </c>
      <c r="Z30" s="81"/>
      <c r="AA30" s="81"/>
      <c r="AB30" s="81"/>
      <c r="AC30" s="81"/>
      <c r="AD30" s="81"/>
      <c r="AE30" s="81">
        <v>201.47</v>
      </c>
      <c r="AF30" s="81"/>
      <c r="AG30" s="81"/>
      <c r="AH30" s="81"/>
      <c r="AI30" s="81"/>
      <c r="AJ30" s="81"/>
      <c r="AK30" s="82">
        <f>IF(BI30 = -1, (IF(AE30=0,0,Y30/AE30)),(IF(Y30=0,0,AE30/Y30)))</f>
        <v>0.80588000000000004</v>
      </c>
      <c r="AL30" s="82"/>
      <c r="AM30" s="82"/>
      <c r="AN30" s="82"/>
      <c r="AO30" s="82"/>
      <c r="AP30" s="82"/>
      <c r="AQ30" s="81">
        <v>245.83</v>
      </c>
      <c r="AR30" s="81"/>
      <c r="AS30" s="81"/>
      <c r="AT30" s="81"/>
      <c r="AU30" s="81"/>
      <c r="AV30" s="81"/>
      <c r="AW30" s="81">
        <v>219.95</v>
      </c>
      <c r="AX30" s="81"/>
      <c r="AY30" s="81"/>
      <c r="AZ30" s="81"/>
      <c r="BA30" s="81"/>
      <c r="BB30" s="81"/>
      <c r="BC30" s="82">
        <f>IF(BI30 = -1,(IF(AW30=0,0,AQ30/AW30)),(IF(AQ30=0,0,AW30/AQ30)))</f>
        <v>0.89472399625757626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7.25" customHeight="1">
      <c r="A31" s="145" t="s">
        <v>27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7"/>
      <c r="BI31" s="45"/>
    </row>
    <row r="32" spans="1:79" ht="18" hidden="1" customHeight="1">
      <c r="A32" s="148" t="s">
        <v>4</v>
      </c>
      <c r="B32" s="148"/>
      <c r="C32" s="149" t="s">
        <v>5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1" t="s">
        <v>33</v>
      </c>
      <c r="Z32" s="152"/>
      <c r="AA32" s="152"/>
      <c r="AB32" s="152"/>
      <c r="AC32" s="152"/>
      <c r="AD32" s="152"/>
      <c r="AE32" s="151" t="s">
        <v>34</v>
      </c>
      <c r="AF32" s="152"/>
      <c r="AG32" s="152"/>
      <c r="AH32" s="152"/>
      <c r="AI32" s="152"/>
      <c r="AJ32" s="152"/>
      <c r="AK32" s="153" t="s">
        <v>69</v>
      </c>
      <c r="AL32" s="153"/>
      <c r="AM32" s="153"/>
      <c r="AN32" s="153"/>
      <c r="AO32" s="153"/>
      <c r="AP32" s="153"/>
      <c r="AQ32" s="151" t="s">
        <v>35</v>
      </c>
      <c r="AR32" s="154"/>
      <c r="AS32" s="154"/>
      <c r="AT32" s="154"/>
      <c r="AU32" s="154"/>
      <c r="AV32" s="154"/>
      <c r="AW32" s="151" t="s">
        <v>36</v>
      </c>
      <c r="AX32" s="155"/>
      <c r="AY32" s="155"/>
      <c r="AZ32" s="155"/>
      <c r="BA32" s="155"/>
      <c r="BB32" s="155"/>
      <c r="BC32" s="144" t="s">
        <v>70</v>
      </c>
      <c r="BD32" s="144"/>
      <c r="BE32" s="144"/>
      <c r="BF32" s="144"/>
      <c r="BG32" s="144"/>
      <c r="BH32" s="144"/>
      <c r="BI32" s="45" t="s">
        <v>68</v>
      </c>
      <c r="CA32" s="1" t="s">
        <v>39</v>
      </c>
    </row>
    <row r="33" spans="1:100" s="42" customFormat="1" ht="25.5" customHeight="1">
      <c r="A33" s="77"/>
      <c r="B33" s="77"/>
      <c r="C33" s="78" t="s">
        <v>210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0"/>
      <c r="Y33" s="81">
        <v>100</v>
      </c>
      <c r="Z33" s="81"/>
      <c r="AA33" s="81"/>
      <c r="AB33" s="81"/>
      <c r="AC33" s="81"/>
      <c r="AD33" s="81"/>
      <c r="AE33" s="81">
        <v>100</v>
      </c>
      <c r="AF33" s="81"/>
      <c r="AG33" s="81"/>
      <c r="AH33" s="81"/>
      <c r="AI33" s="81"/>
      <c r="AJ33" s="81"/>
      <c r="AK33" s="82">
        <f>IF(BI33 = -1, (IF(AE33=0,0,Y33/AE33)),(IF(Y33=0,0,AE33/Y33)))</f>
        <v>1</v>
      </c>
      <c r="AL33" s="82"/>
      <c r="AM33" s="82"/>
      <c r="AN33" s="82"/>
      <c r="AO33" s="82"/>
      <c r="AP33" s="82"/>
      <c r="AQ33" s="81">
        <v>100</v>
      </c>
      <c r="AR33" s="81"/>
      <c r="AS33" s="81"/>
      <c r="AT33" s="81"/>
      <c r="AU33" s="81"/>
      <c r="AV33" s="81"/>
      <c r="AW33" s="81">
        <v>100</v>
      </c>
      <c r="AX33" s="81"/>
      <c r="AY33" s="81"/>
      <c r="AZ33" s="81"/>
      <c r="BA33" s="81"/>
      <c r="BB33" s="81"/>
      <c r="BC33" s="82">
        <f>IF(BI33 = -1,(IF(AW33=0,0,AQ33/AW33)),(IF(AQ33=0,0,AW33/AQ33)))</f>
        <v>1</v>
      </c>
      <c r="BD33" s="82"/>
      <c r="BE33" s="82"/>
      <c r="BF33" s="82"/>
      <c r="BG33" s="82"/>
      <c r="BH33" s="82"/>
      <c r="BI33" s="4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>
      <c r="A35" s="131" t="s">
        <v>41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</row>
    <row r="38" spans="1:100" ht="9" hidden="1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7"/>
      <c r="Y39" s="138" t="s">
        <v>44</v>
      </c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/>
      <c r="AL39" s="141" t="s">
        <v>45</v>
      </c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3"/>
    </row>
    <row r="40" spans="1:100" ht="15.75" hidden="1" customHeight="1">
      <c r="A40" s="122" t="s">
        <v>46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5" t="s">
        <v>49</v>
      </c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  <c r="AL40" s="128" t="s">
        <v>89</v>
      </c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30"/>
    </row>
    <row r="41" spans="1:100" ht="15.75" hidden="1" customHeight="1">
      <c r="A41" s="122" t="s">
        <v>47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4"/>
      <c r="Y41" s="125" t="s">
        <v>50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8" t="s">
        <v>89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0"/>
    </row>
    <row r="42" spans="1:100" ht="15.75" hidden="1" customHeight="1">
      <c r="A42" s="122" t="s">
        <v>48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51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89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</row>
    <row r="43" spans="1:100" ht="15" customHeight="1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>
      <c r="B44" s="38" t="s">
        <v>28</v>
      </c>
    </row>
    <row r="45" spans="1:100" s="38" customFormat="1" ht="48.75" customHeight="1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/>
    <row r="47" spans="1:100" s="38" customFormat="1" ht="1.5" hidden="1" customHeight="1"/>
    <row r="48" spans="1:100" s="38" customFormat="1" ht="35.25" customHeight="1">
      <c r="A48" s="115" t="s">
        <v>226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</row>
    <row r="49" spans="1:60" s="38" customFormat="1" ht="15.75"/>
    <row r="50" spans="1:60" s="38" customFormat="1" ht="15.75">
      <c r="B50" s="38" t="s">
        <v>29</v>
      </c>
    </row>
    <row r="51" spans="1:60" s="38" customFormat="1" ht="15.75"/>
    <row r="52" spans="1:60" s="38" customFormat="1" ht="15.75"/>
    <row r="53" spans="1:60" s="38" customFormat="1" ht="15.75"/>
    <row r="54" spans="1:60" s="38" customFormat="1" ht="30.75" customHeight="1">
      <c r="A54" s="115" t="s">
        <v>92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</row>
    <row r="55" spans="1:60" s="38" customFormat="1" ht="15.75"/>
    <row r="56" spans="1:60" s="38" customFormat="1" ht="24.75" customHeight="1">
      <c r="B56" s="116" t="s">
        <v>30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</row>
    <row r="57" spans="1:60" s="38" customFormat="1" ht="15.75"/>
    <row r="58" spans="1:60" s="38" customFormat="1" ht="15.75"/>
    <row r="59" spans="1:60" s="38" customFormat="1" ht="22.5" customHeight="1"/>
    <row r="60" spans="1:60" s="38" customFormat="1" ht="29.25" customHeight="1">
      <c r="A60" s="115" t="s">
        <v>227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</row>
    <row r="61" spans="1:60" s="38" customFormat="1" ht="15.75"/>
    <row r="62" spans="1:60" s="38" customFormat="1" ht="15.75"/>
    <row r="63" spans="1:60" s="38" customFormat="1" ht="15.75"/>
    <row r="64" spans="1:60" s="38" customFormat="1" ht="15.75">
      <c r="A64" s="118" t="s">
        <v>228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</row>
    <row r="65" spans="1:78" s="38" customFormat="1" ht="15.7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>
      <c r="A66" s="120" t="s">
        <v>229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</row>
    <row r="67" spans="1:78" s="38" customFormat="1" ht="19.5" customHeight="1">
      <c r="C67" s="106" t="s">
        <v>43</v>
      </c>
      <c r="D67" s="107"/>
      <c r="E67" s="108" t="s">
        <v>95</v>
      </c>
      <c r="F67" s="109"/>
      <c r="G67" s="109"/>
      <c r="H67" s="109"/>
      <c r="I67" s="109"/>
      <c r="J67" s="109"/>
      <c r="K67" s="109"/>
      <c r="L67" s="109"/>
    </row>
    <row r="68" spans="1:78" s="40" customFormat="1" ht="17.25" customHeight="1">
      <c r="B68" s="40" t="s">
        <v>31</v>
      </c>
    </row>
    <row r="69" spans="1:78" s="38" customFormat="1" ht="15.75">
      <c r="E69" s="38" t="s">
        <v>32</v>
      </c>
    </row>
    <row r="70" spans="1:78" s="38" customFormat="1" ht="6" customHeight="1"/>
    <row r="71" spans="1:78" s="38" customFormat="1" ht="15.75">
      <c r="C71" s="110" t="s">
        <v>42</v>
      </c>
      <c r="D71" s="110"/>
      <c r="E71" s="111" t="s">
        <v>230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</row>
    <row r="72" spans="1:78" ht="15.7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>
      <c r="A74" s="113" t="s">
        <v>222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14" t="s">
        <v>53</v>
      </c>
      <c r="BF81" s="114"/>
      <c r="BG81" s="114"/>
      <c r="BH81" s="114"/>
      <c r="BI81" s="114"/>
      <c r="BJ81" s="114"/>
      <c r="BK81" s="114"/>
      <c r="BL81" s="114"/>
    </row>
    <row r="82" spans="1:64" ht="15.75">
      <c r="A82" s="105" t="s">
        <v>54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</row>
    <row r="83" spans="1:64" ht="15.75" customHeight="1">
      <c r="A83" s="105" t="s">
        <v>84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</row>
    <row r="84" spans="1:64" ht="6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8.5" customHeight="1">
      <c r="A85" s="10" t="s">
        <v>2</v>
      </c>
      <c r="B85" s="96" t="s">
        <v>77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11"/>
      <c r="N85" s="103" t="s">
        <v>78</v>
      </c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96" t="s">
        <v>81</v>
      </c>
      <c r="AV85" s="97"/>
      <c r="AW85" s="97"/>
      <c r="AX85" s="97"/>
      <c r="AY85" s="97"/>
      <c r="AZ85" s="97"/>
      <c r="BA85" s="97"/>
      <c r="BB85" s="9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>
      <c r="A86" s="13"/>
      <c r="B86" s="100" t="s">
        <v>8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3"/>
      <c r="N86" s="104" t="s">
        <v>9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3"/>
      <c r="AU86" s="100" t="s">
        <v>10</v>
      </c>
      <c r="AV86" s="100"/>
      <c r="AW86" s="100"/>
      <c r="AX86" s="100"/>
      <c r="AY86" s="100"/>
      <c r="AZ86" s="100"/>
      <c r="BA86" s="100"/>
      <c r="BB86" s="100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8.5" customHeight="1">
      <c r="A88" s="15" t="s">
        <v>6</v>
      </c>
      <c r="B88" s="96" t="s">
        <v>86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11"/>
      <c r="N88" s="103" t="s">
        <v>78</v>
      </c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96" t="s">
        <v>81</v>
      </c>
      <c r="AV88" s="97"/>
      <c r="AW88" s="97"/>
      <c r="AX88" s="97"/>
      <c r="AY88" s="97"/>
      <c r="AZ88" s="97"/>
      <c r="BA88" s="97"/>
      <c r="BB88" s="9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>
      <c r="A89" s="18"/>
      <c r="B89" s="100" t="s">
        <v>8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3"/>
      <c r="N89" s="104" t="s">
        <v>11</v>
      </c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3"/>
      <c r="AU89" s="100" t="s">
        <v>10</v>
      </c>
      <c r="AV89" s="100"/>
      <c r="AW89" s="100"/>
      <c r="AX89" s="100"/>
      <c r="AY89" s="100"/>
      <c r="AZ89" s="100"/>
      <c r="BA89" s="100"/>
      <c r="BB89" s="100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71.25" customHeight="1">
      <c r="A91" s="10" t="s">
        <v>7</v>
      </c>
      <c r="B91" s="96" t="s">
        <v>223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/>
      <c r="N91" s="96" t="s">
        <v>224</v>
      </c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16"/>
      <c r="AA91" s="96" t="s">
        <v>225</v>
      </c>
      <c r="AB91" s="97"/>
      <c r="AC91" s="97"/>
      <c r="AD91" s="97"/>
      <c r="AE91" s="97"/>
      <c r="AF91" s="97"/>
      <c r="AG91" s="97"/>
      <c r="AH91" s="97"/>
      <c r="AI91" s="97"/>
      <c r="AJ91" s="16"/>
      <c r="AK91" s="98" t="s">
        <v>221</v>
      </c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16"/>
      <c r="BE91" s="96" t="s">
        <v>82</v>
      </c>
      <c r="BF91" s="97"/>
      <c r="BG91" s="97"/>
      <c r="BH91" s="97"/>
      <c r="BI91" s="97"/>
      <c r="BJ91" s="97"/>
      <c r="BK91" s="97"/>
      <c r="BL91" s="97"/>
    </row>
    <row r="92" spans="1:64" ht="23.25" customHeight="1">
      <c r="A92"/>
      <c r="B92" s="100" t="s">
        <v>8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/>
      <c r="N92" s="100" t="s">
        <v>12</v>
      </c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9"/>
      <c r="AA92" s="101" t="s">
        <v>13</v>
      </c>
      <c r="AB92" s="101"/>
      <c r="AC92" s="101"/>
      <c r="AD92" s="101"/>
      <c r="AE92" s="101"/>
      <c r="AF92" s="101"/>
      <c r="AG92" s="101"/>
      <c r="AH92" s="101"/>
      <c r="AI92" s="101"/>
      <c r="AJ92" s="19"/>
      <c r="AK92" s="102" t="s">
        <v>14</v>
      </c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9"/>
      <c r="BE92" s="100" t="s">
        <v>15</v>
      </c>
      <c r="BF92" s="100"/>
      <c r="BG92" s="100"/>
      <c r="BH92" s="100"/>
      <c r="BI92" s="100"/>
      <c r="BJ92" s="100"/>
      <c r="BK92" s="100"/>
      <c r="BL92" s="100"/>
    </row>
    <row r="93" spans="1:64" s="22" customFormat="1" ht="12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>
      <c r="A94" s="10" t="s">
        <v>55</v>
      </c>
      <c r="B94" s="94" t="s">
        <v>56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>
      <c r="A95" s="95" t="s">
        <v>0</v>
      </c>
      <c r="B95" s="95"/>
      <c r="C95" s="95" t="s">
        <v>57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 t="s">
        <v>58</v>
      </c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</row>
    <row r="96" spans="1:64" ht="31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 t="s">
        <v>59</v>
      </c>
      <c r="Z96" s="95"/>
      <c r="AA96" s="95"/>
      <c r="AB96" s="95"/>
      <c r="AC96" s="95"/>
      <c r="AD96" s="95"/>
      <c r="AE96" s="95" t="s">
        <v>60</v>
      </c>
      <c r="AF96" s="95"/>
      <c r="AG96" s="95"/>
      <c r="AH96" s="95"/>
      <c r="AI96" s="95"/>
      <c r="AJ96" s="95"/>
      <c r="AK96" s="95" t="s">
        <v>61</v>
      </c>
      <c r="AL96" s="95"/>
      <c r="AM96" s="95"/>
      <c r="AN96" s="95"/>
      <c r="AO96" s="95"/>
      <c r="AP96" s="95"/>
    </row>
    <row r="97" spans="1:79" ht="17.25" customHeight="1">
      <c r="A97" s="95">
        <v>1</v>
      </c>
      <c r="B97" s="95"/>
      <c r="C97" s="95">
        <v>2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>
        <v>3</v>
      </c>
      <c r="Z97" s="95"/>
      <c r="AA97" s="95"/>
      <c r="AB97" s="95"/>
      <c r="AC97" s="95"/>
      <c r="AD97" s="95"/>
      <c r="AE97" s="95">
        <v>4</v>
      </c>
      <c r="AF97" s="95"/>
      <c r="AG97" s="95"/>
      <c r="AH97" s="95"/>
      <c r="AI97" s="95"/>
      <c r="AJ97" s="95"/>
      <c r="AK97" s="95">
        <v>5</v>
      </c>
      <c r="AL97" s="95"/>
      <c r="AM97" s="95"/>
      <c r="AN97" s="95"/>
      <c r="AO97" s="95"/>
      <c r="AP97" s="95"/>
    </row>
    <row r="98" spans="1:79" s="22" customFormat="1" ht="17.25" hidden="1" customHeight="1">
      <c r="A98" s="95" t="s">
        <v>4</v>
      </c>
      <c r="B98" s="95"/>
      <c r="C98" s="95" t="s">
        <v>5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33</v>
      </c>
      <c r="Z98" s="95"/>
      <c r="AA98" s="95"/>
      <c r="AB98" s="95"/>
      <c r="AC98" s="95"/>
      <c r="AD98" s="95"/>
      <c r="AE98" s="95" t="s">
        <v>34</v>
      </c>
      <c r="AF98" s="95"/>
      <c r="AG98" s="95"/>
      <c r="AH98" s="95"/>
      <c r="AI98" s="95"/>
      <c r="AJ98" s="95"/>
      <c r="AK98" s="95" t="s">
        <v>62</v>
      </c>
      <c r="AL98" s="95"/>
      <c r="AM98" s="95"/>
      <c r="AN98" s="95"/>
      <c r="AO98" s="95"/>
      <c r="AP98" s="9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48" customFormat="1" ht="63" customHeight="1">
      <c r="A99" s="90">
        <v>1</v>
      </c>
      <c r="B99" s="90"/>
      <c r="C99" s="91" t="s">
        <v>221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3"/>
      <c r="Y99" s="90">
        <v>0</v>
      </c>
      <c r="Z99" s="90"/>
      <c r="AA99" s="90"/>
      <c r="AB99" s="90"/>
      <c r="AC99" s="90"/>
      <c r="AD99" s="90"/>
      <c r="AE99" s="90">
        <v>214.47</v>
      </c>
      <c r="AF99" s="90"/>
      <c r="AG99" s="90"/>
      <c r="AH99" s="90"/>
      <c r="AI99" s="90"/>
      <c r="AJ99" s="90"/>
      <c r="AK99" s="90">
        <v>0</v>
      </c>
      <c r="AL99" s="90"/>
      <c r="AM99" s="90"/>
      <c r="AN99" s="90"/>
      <c r="AO99" s="90"/>
      <c r="AP99" s="90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CA99" s="48" t="s">
        <v>66</v>
      </c>
    </row>
    <row r="100" spans="1:79" s="22" customFormat="1" ht="12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>
      <c r="A101" s="10" t="s">
        <v>63</v>
      </c>
      <c r="B101" s="94" t="s">
        <v>64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>
      <c r="A102" s="113" t="s">
        <v>137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</row>
    <row r="103" spans="1:79" s="22" customFormat="1" ht="12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>
      <c r="A105" s="84" t="s">
        <v>79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2"/>
      <c r="AO105" s="2"/>
      <c r="AP105" s="87" t="s">
        <v>80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6" spans="1:79">
      <c r="W106" s="89" t="s">
        <v>3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3"/>
      <c r="AO106" s="3"/>
      <c r="AP106" s="89" t="s">
        <v>18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</sheetData>
  <sheetProtection password="CF78" sheet="1" objects="1" scenarios="1"/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C75">
    <cfRule type="cellIs" dxfId="18" priority="4" stopIfTrue="1" operator="equal">
      <formula>$C74</formula>
    </cfRule>
  </conditionalFormatting>
  <conditionalFormatting sqref="A75:B75 B43:B44 B61:B73 B46:B47 A33:B33 A35:A73 A30:B30 B49:B53 B55:B59">
    <cfRule type="cellIs" dxfId="17" priority="3" stopIfTrue="1" operator="equal">
      <formula>0</formula>
    </cfRule>
  </conditionalFormatting>
  <conditionalFormatting sqref="C61:C73">
    <cfRule type="cellIs" dxfId="16" priority="2" stopIfTrue="1" operator="equal">
      <formula>$C52</formula>
    </cfRule>
  </conditionalFormatting>
  <conditionalFormatting sqref="C50:C53 C55:C59">
    <cfRule type="cellIs" dxfId="15" priority="1" stopIfTrue="1" operator="equal">
      <formula>$C34</formula>
    </cfRule>
  </conditionalFormatting>
  <conditionalFormatting sqref="C49">
    <cfRule type="cellIs" dxfId="14" priority="5" stopIfTrue="1" operator="equal">
      <formula>$C33</formula>
    </cfRule>
  </conditionalFormatting>
  <printOptions horizontalCentered="1"/>
  <pageMargins left="0.11811023622047245" right="0.31496062992125984" top="0.78740157480314965" bottom="0.19685039370078741" header="0" footer="0"/>
  <pageSetup paperSize="9" scale="76" fitToHeight="3" orientation="landscape" r:id="rId1"/>
  <headerFooter alignWithMargins="0"/>
  <rowBreaks count="1" manualBreakCount="1">
    <brk id="80" max="65" man="1"/>
  </rowBreaks>
  <legacyDrawing r:id="rId2"/>
  <oleObjects>
    <oleObject progId="Equation.3" shapeId="12289" r:id="rId3"/>
    <oleObject progId="Equation.3" shapeId="12290" r:id="rId4"/>
    <oleObject progId="Equation.3" shapeId="12291" r:id="rId5"/>
    <oleObject progId="Equation.3" shapeId="12292" r:id="rId6"/>
    <oleObject progId="Equation.3" shapeId="12293" r:id="rId7"/>
  </oleObject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6"/>
  <sheetViews>
    <sheetView tabSelected="1" topLeftCell="A92" zoomScaleNormal="100" workbookViewId="0">
      <selection activeCell="AO128" sqref="AO128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>
      <c r="A19" s="10" t="s">
        <v>7</v>
      </c>
      <c r="B19" s="96" t="s">
        <v>234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235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105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232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38.25" customHeight="1">
      <c r="A30" s="77"/>
      <c r="B30" s="77"/>
      <c r="C30" s="78" t="s">
        <v>231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100</v>
      </c>
      <c r="Z30" s="81"/>
      <c r="AA30" s="81"/>
      <c r="AB30" s="81"/>
      <c r="AC30" s="81"/>
      <c r="AD30" s="81"/>
      <c r="AE30" s="81">
        <v>100</v>
      </c>
      <c r="AF30" s="81"/>
      <c r="AG30" s="81"/>
      <c r="AH30" s="81"/>
      <c r="AI30" s="81"/>
      <c r="AJ30" s="81"/>
      <c r="AK30" s="82">
        <f>IF(BI30 = -1, (IF(AE30=0,0,Y30/AE30)),(IF(Y30=0,0,AE30/Y30)))</f>
        <v>1</v>
      </c>
      <c r="AL30" s="82"/>
      <c r="AM30" s="82"/>
      <c r="AN30" s="82"/>
      <c r="AO30" s="82"/>
      <c r="AP30" s="82"/>
      <c r="AQ30" s="81">
        <v>100</v>
      </c>
      <c r="AR30" s="81"/>
      <c r="AS30" s="81"/>
      <c r="AT30" s="81"/>
      <c r="AU30" s="81"/>
      <c r="AV30" s="81"/>
      <c r="AW30" s="81">
        <v>100</v>
      </c>
      <c r="AX30" s="81"/>
      <c r="AY30" s="81"/>
      <c r="AZ30" s="81"/>
      <c r="BA30" s="81"/>
      <c r="BB30" s="81"/>
      <c r="BC30" s="82">
        <f>IF(BI30 = -1,(IF(AW30=0,0,AQ30/AW30)),(IF(AQ30=0,0,AW30/AQ30)))</f>
        <v>1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7.25" customHeight="1">
      <c r="A31" s="145" t="s">
        <v>27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7"/>
      <c r="BI31" s="45"/>
    </row>
    <row r="32" spans="1:79" ht="18" hidden="1" customHeight="1">
      <c r="A32" s="148" t="s">
        <v>4</v>
      </c>
      <c r="B32" s="148"/>
      <c r="C32" s="149" t="s">
        <v>5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1" t="s">
        <v>33</v>
      </c>
      <c r="Z32" s="152"/>
      <c r="AA32" s="152"/>
      <c r="AB32" s="152"/>
      <c r="AC32" s="152"/>
      <c r="AD32" s="152"/>
      <c r="AE32" s="151" t="s">
        <v>34</v>
      </c>
      <c r="AF32" s="152"/>
      <c r="AG32" s="152"/>
      <c r="AH32" s="152"/>
      <c r="AI32" s="152"/>
      <c r="AJ32" s="152"/>
      <c r="AK32" s="153" t="s">
        <v>69</v>
      </c>
      <c r="AL32" s="153"/>
      <c r="AM32" s="153"/>
      <c r="AN32" s="153"/>
      <c r="AO32" s="153"/>
      <c r="AP32" s="153"/>
      <c r="AQ32" s="151" t="s">
        <v>35</v>
      </c>
      <c r="AR32" s="154"/>
      <c r="AS32" s="154"/>
      <c r="AT32" s="154"/>
      <c r="AU32" s="154"/>
      <c r="AV32" s="154"/>
      <c r="AW32" s="151" t="s">
        <v>36</v>
      </c>
      <c r="AX32" s="155"/>
      <c r="AY32" s="155"/>
      <c r="AZ32" s="155"/>
      <c r="BA32" s="155"/>
      <c r="BB32" s="155"/>
      <c r="BC32" s="144" t="s">
        <v>70</v>
      </c>
      <c r="BD32" s="144"/>
      <c r="BE32" s="144"/>
      <c r="BF32" s="144"/>
      <c r="BG32" s="144"/>
      <c r="BH32" s="144"/>
      <c r="BI32" s="45" t="s">
        <v>68</v>
      </c>
      <c r="CA32" s="1" t="s">
        <v>39</v>
      </c>
    </row>
    <row r="33" spans="1:100" s="42" customFormat="1" ht="15" hidden="1" customHeight="1">
      <c r="A33" s="77"/>
      <c r="B33" s="77"/>
      <c r="C33" s="149"/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2"/>
      <c r="AL33" s="82"/>
      <c r="AM33" s="82"/>
      <c r="AN33" s="82"/>
      <c r="AO33" s="82"/>
      <c r="AP33" s="82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2"/>
      <c r="BD33" s="82"/>
      <c r="BE33" s="82"/>
      <c r="BF33" s="82"/>
      <c r="BG33" s="82"/>
      <c r="BH33" s="82"/>
      <c r="BI33" s="46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>
      <c r="A35" s="131" t="s">
        <v>41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>
      <c r="A37" s="113" t="s">
        <v>236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CA37" s="1" t="s">
        <v>52</v>
      </c>
    </row>
    <row r="38" spans="1:100" ht="9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7"/>
      <c r="Y39" s="138" t="s">
        <v>44</v>
      </c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/>
      <c r="AL39" s="141" t="s">
        <v>45</v>
      </c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3"/>
      <c r="CA39" s="1" t="s">
        <v>52</v>
      </c>
    </row>
    <row r="40" spans="1:100" ht="15.75" customHeight="1">
      <c r="A40" s="122" t="s">
        <v>46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5" t="s">
        <v>49</v>
      </c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  <c r="AL40" s="128" t="s">
        <v>237</v>
      </c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30"/>
      <c r="CA40" s="1" t="s">
        <v>52</v>
      </c>
    </row>
    <row r="41" spans="1:100" ht="15.75" customHeight="1">
      <c r="A41" s="122" t="s">
        <v>47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4"/>
      <c r="Y41" s="125" t="s">
        <v>50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8" t="s">
        <v>238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0"/>
      <c r="CA41" s="1" t="s">
        <v>52</v>
      </c>
    </row>
    <row r="42" spans="1:100" ht="15.75" customHeight="1">
      <c r="A42" s="122" t="s">
        <v>48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51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239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  <c r="CA42" s="1" t="s">
        <v>52</v>
      </c>
    </row>
    <row r="43" spans="1:100" ht="15" customHeight="1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>
      <c r="B44" s="38" t="s">
        <v>28</v>
      </c>
    </row>
    <row r="45" spans="1:100" s="38" customFormat="1" ht="48.75" customHeight="1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/>
    <row r="47" spans="1:100" s="38" customFormat="1" ht="1.5" hidden="1" customHeight="1"/>
    <row r="48" spans="1:100" s="38" customFormat="1" ht="35.25" customHeight="1">
      <c r="A48" s="115" t="s">
        <v>240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</row>
    <row r="49" spans="1:60" s="38" customFormat="1" ht="15.75"/>
    <row r="50" spans="1:60" s="38" customFormat="1" ht="15.75">
      <c r="B50" s="38" t="s">
        <v>29</v>
      </c>
    </row>
    <row r="51" spans="1:60" s="38" customFormat="1" ht="15.75"/>
    <row r="52" spans="1:60" s="38" customFormat="1" ht="15.75"/>
    <row r="53" spans="1:60" s="38" customFormat="1" ht="15.75"/>
    <row r="54" spans="1:60" s="38" customFormat="1" ht="30.75" customHeight="1">
      <c r="A54" s="115" t="s">
        <v>242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</row>
    <row r="55" spans="1:60" s="38" customFormat="1" ht="15.75"/>
    <row r="56" spans="1:60" s="38" customFormat="1" ht="24.75" customHeight="1">
      <c r="B56" s="116" t="s">
        <v>30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</row>
    <row r="57" spans="1:60" s="38" customFormat="1" ht="15.75"/>
    <row r="58" spans="1:60" s="38" customFormat="1" ht="15.75"/>
    <row r="59" spans="1:60" s="38" customFormat="1" ht="22.5" customHeight="1"/>
    <row r="60" spans="1:60" s="38" customFormat="1" ht="29.25" customHeight="1">
      <c r="A60" s="115" t="s">
        <v>241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</row>
    <row r="61" spans="1:60" s="38" customFormat="1" ht="15.75"/>
    <row r="62" spans="1:60" s="38" customFormat="1" ht="15.75"/>
    <row r="63" spans="1:60" s="38" customFormat="1" ht="15.75"/>
    <row r="64" spans="1:60" s="38" customFormat="1" ht="15.75">
      <c r="A64" s="118" t="s">
        <v>243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</row>
    <row r="65" spans="1:78" s="38" customFormat="1" ht="15.7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>
      <c r="A66" s="120" t="s">
        <v>244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</row>
    <row r="67" spans="1:78" s="38" customFormat="1" ht="19.5" customHeight="1">
      <c r="C67" s="106" t="s">
        <v>43</v>
      </c>
      <c r="D67" s="107"/>
      <c r="E67" s="108" t="s">
        <v>95</v>
      </c>
      <c r="F67" s="109"/>
      <c r="G67" s="109"/>
      <c r="H67" s="109"/>
      <c r="I67" s="109"/>
      <c r="J67" s="109"/>
      <c r="K67" s="109"/>
      <c r="L67" s="109"/>
    </row>
    <row r="68" spans="1:78" s="40" customFormat="1" ht="17.25" customHeight="1">
      <c r="B68" s="40" t="s">
        <v>31</v>
      </c>
    </row>
    <row r="69" spans="1:78" s="38" customFormat="1" ht="15.75">
      <c r="E69" s="38" t="s">
        <v>32</v>
      </c>
    </row>
    <row r="70" spans="1:78" s="38" customFormat="1" ht="6" customHeight="1"/>
    <row r="71" spans="1:78" s="38" customFormat="1" ht="15.75">
      <c r="C71" s="110" t="s">
        <v>42</v>
      </c>
      <c r="D71" s="110"/>
      <c r="E71" s="111" t="s">
        <v>245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</row>
    <row r="72" spans="1:78" ht="15.7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>
      <c r="A74" s="113" t="s">
        <v>233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14" t="s">
        <v>53</v>
      </c>
      <c r="BF81" s="114"/>
      <c r="BG81" s="114"/>
      <c r="BH81" s="114"/>
      <c r="BI81" s="114"/>
      <c r="BJ81" s="114"/>
      <c r="BK81" s="114"/>
      <c r="BL81" s="114"/>
    </row>
    <row r="82" spans="1:64" ht="15.75">
      <c r="A82" s="105" t="s">
        <v>54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</row>
    <row r="83" spans="1:64" ht="15.75" customHeight="1">
      <c r="A83" s="105" t="s">
        <v>84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</row>
    <row r="84" spans="1:64" ht="6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8.5" customHeight="1">
      <c r="A85" s="10" t="s">
        <v>2</v>
      </c>
      <c r="B85" s="96" t="s">
        <v>77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11"/>
      <c r="N85" s="103" t="s">
        <v>78</v>
      </c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96" t="s">
        <v>81</v>
      </c>
      <c r="AV85" s="97"/>
      <c r="AW85" s="97"/>
      <c r="AX85" s="97"/>
      <c r="AY85" s="97"/>
      <c r="AZ85" s="97"/>
      <c r="BA85" s="97"/>
      <c r="BB85" s="9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>
      <c r="A86" s="13"/>
      <c r="B86" s="100" t="s">
        <v>8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3"/>
      <c r="N86" s="104" t="s">
        <v>9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3"/>
      <c r="AU86" s="100" t="s">
        <v>10</v>
      </c>
      <c r="AV86" s="100"/>
      <c r="AW86" s="100"/>
      <c r="AX86" s="100"/>
      <c r="AY86" s="100"/>
      <c r="AZ86" s="100"/>
      <c r="BA86" s="100"/>
      <c r="BB86" s="100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8.5" customHeight="1">
      <c r="A88" s="15" t="s">
        <v>6</v>
      </c>
      <c r="B88" s="96" t="s">
        <v>86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11"/>
      <c r="N88" s="103" t="s">
        <v>78</v>
      </c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96" t="s">
        <v>81</v>
      </c>
      <c r="AV88" s="97"/>
      <c r="AW88" s="97"/>
      <c r="AX88" s="97"/>
      <c r="AY88" s="97"/>
      <c r="AZ88" s="97"/>
      <c r="BA88" s="97"/>
      <c r="BB88" s="9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>
      <c r="A89" s="18"/>
      <c r="B89" s="100" t="s">
        <v>8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3"/>
      <c r="N89" s="104" t="s">
        <v>11</v>
      </c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3"/>
      <c r="AU89" s="100" t="s">
        <v>10</v>
      </c>
      <c r="AV89" s="100"/>
      <c r="AW89" s="100"/>
      <c r="AX89" s="100"/>
      <c r="AY89" s="100"/>
      <c r="AZ89" s="100"/>
      <c r="BA89" s="100"/>
      <c r="BB89" s="100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>
      <c r="A91" s="10" t="s">
        <v>7</v>
      </c>
      <c r="B91" s="96" t="s">
        <v>234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/>
      <c r="N91" s="96" t="s">
        <v>235</v>
      </c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16"/>
      <c r="AA91" s="96" t="s">
        <v>105</v>
      </c>
      <c r="AB91" s="97"/>
      <c r="AC91" s="97"/>
      <c r="AD91" s="97"/>
      <c r="AE91" s="97"/>
      <c r="AF91" s="97"/>
      <c r="AG91" s="97"/>
      <c r="AH91" s="97"/>
      <c r="AI91" s="97"/>
      <c r="AJ91" s="16"/>
      <c r="AK91" s="98" t="s">
        <v>232</v>
      </c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16"/>
      <c r="BE91" s="96" t="s">
        <v>82</v>
      </c>
      <c r="BF91" s="97"/>
      <c r="BG91" s="97"/>
      <c r="BH91" s="97"/>
      <c r="BI91" s="97"/>
      <c r="BJ91" s="97"/>
      <c r="BK91" s="97"/>
      <c r="BL91" s="97"/>
    </row>
    <row r="92" spans="1:64" ht="23.25" customHeight="1">
      <c r="A92"/>
      <c r="B92" s="100" t="s">
        <v>8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/>
      <c r="N92" s="100" t="s">
        <v>12</v>
      </c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9"/>
      <c r="AA92" s="101" t="s">
        <v>13</v>
      </c>
      <c r="AB92" s="101"/>
      <c r="AC92" s="101"/>
      <c r="AD92" s="101"/>
      <c r="AE92" s="101"/>
      <c r="AF92" s="101"/>
      <c r="AG92" s="101"/>
      <c r="AH92" s="101"/>
      <c r="AI92" s="101"/>
      <c r="AJ92" s="19"/>
      <c r="AK92" s="102" t="s">
        <v>14</v>
      </c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9"/>
      <c r="BE92" s="100" t="s">
        <v>15</v>
      </c>
      <c r="BF92" s="100"/>
      <c r="BG92" s="100"/>
      <c r="BH92" s="100"/>
      <c r="BI92" s="100"/>
      <c r="BJ92" s="100"/>
      <c r="BK92" s="100"/>
      <c r="BL92" s="100"/>
    </row>
    <row r="93" spans="1:64" s="22" customFormat="1" ht="12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>
      <c r="A94" s="10" t="s">
        <v>55</v>
      </c>
      <c r="B94" s="94" t="s">
        <v>56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>
      <c r="A95" s="95" t="s">
        <v>0</v>
      </c>
      <c r="B95" s="95"/>
      <c r="C95" s="95" t="s">
        <v>57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 t="s">
        <v>58</v>
      </c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</row>
    <row r="96" spans="1:64" ht="31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 t="s">
        <v>59</v>
      </c>
      <c r="Z96" s="95"/>
      <c r="AA96" s="95"/>
      <c r="AB96" s="95"/>
      <c r="AC96" s="95"/>
      <c r="AD96" s="95"/>
      <c r="AE96" s="95" t="s">
        <v>60</v>
      </c>
      <c r="AF96" s="95"/>
      <c r="AG96" s="95"/>
      <c r="AH96" s="95"/>
      <c r="AI96" s="95"/>
      <c r="AJ96" s="95"/>
      <c r="AK96" s="95" t="s">
        <v>61</v>
      </c>
      <c r="AL96" s="95"/>
      <c r="AM96" s="95"/>
      <c r="AN96" s="95"/>
      <c r="AO96" s="95"/>
      <c r="AP96" s="95"/>
    </row>
    <row r="97" spans="1:79" ht="17.25" customHeight="1">
      <c r="A97" s="95">
        <v>1</v>
      </c>
      <c r="B97" s="95"/>
      <c r="C97" s="95">
        <v>2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>
        <v>3</v>
      </c>
      <c r="Z97" s="95"/>
      <c r="AA97" s="95"/>
      <c r="AB97" s="95"/>
      <c r="AC97" s="95"/>
      <c r="AD97" s="95"/>
      <c r="AE97" s="95">
        <v>4</v>
      </c>
      <c r="AF97" s="95"/>
      <c r="AG97" s="95"/>
      <c r="AH97" s="95"/>
      <c r="AI97" s="95"/>
      <c r="AJ97" s="95"/>
      <c r="AK97" s="95">
        <v>5</v>
      </c>
      <c r="AL97" s="95"/>
      <c r="AM97" s="95"/>
      <c r="AN97" s="95"/>
      <c r="AO97" s="95"/>
      <c r="AP97" s="95"/>
    </row>
    <row r="98" spans="1:79" s="22" customFormat="1" ht="17.25" hidden="1" customHeight="1">
      <c r="A98" s="95" t="s">
        <v>4</v>
      </c>
      <c r="B98" s="95"/>
      <c r="C98" s="95" t="s">
        <v>5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33</v>
      </c>
      <c r="Z98" s="95"/>
      <c r="AA98" s="95"/>
      <c r="AB98" s="95"/>
      <c r="AC98" s="95"/>
      <c r="AD98" s="95"/>
      <c r="AE98" s="95" t="s">
        <v>34</v>
      </c>
      <c r="AF98" s="95"/>
      <c r="AG98" s="95"/>
      <c r="AH98" s="95"/>
      <c r="AI98" s="95"/>
      <c r="AJ98" s="95"/>
      <c r="AK98" s="95" t="s">
        <v>62</v>
      </c>
      <c r="AL98" s="95"/>
      <c r="AM98" s="95"/>
      <c r="AN98" s="95"/>
      <c r="AO98" s="95"/>
      <c r="AP98" s="9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48" customFormat="1" ht="47.25" customHeight="1">
      <c r="A99" s="90">
        <v>1</v>
      </c>
      <c r="B99" s="90"/>
      <c r="C99" s="91" t="s">
        <v>232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3"/>
      <c r="Y99" s="90">
        <v>125</v>
      </c>
      <c r="Z99" s="90"/>
      <c r="AA99" s="90"/>
      <c r="AB99" s="90"/>
      <c r="AC99" s="90"/>
      <c r="AD99" s="90"/>
      <c r="AE99" s="90">
        <v>0</v>
      </c>
      <c r="AF99" s="90"/>
      <c r="AG99" s="90"/>
      <c r="AH99" s="90"/>
      <c r="AI99" s="90"/>
      <c r="AJ99" s="90"/>
      <c r="AK99" s="90">
        <v>0</v>
      </c>
      <c r="AL99" s="90"/>
      <c r="AM99" s="90"/>
      <c r="AN99" s="90"/>
      <c r="AO99" s="90"/>
      <c r="AP99" s="90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CA99" s="48" t="s">
        <v>66</v>
      </c>
    </row>
    <row r="100" spans="1:79" s="22" customFormat="1" ht="12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>
      <c r="A101" s="10" t="s">
        <v>63</v>
      </c>
      <c r="B101" s="94" t="s">
        <v>64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>
      <c r="A102" s="83"/>
      <c r="B102" s="83"/>
      <c r="C102" s="83"/>
      <c r="D102" s="83"/>
      <c r="E102" s="83"/>
      <c r="F102" s="83"/>
      <c r="G102" s="83"/>
      <c r="H102" s="83"/>
      <c r="I102" s="83"/>
      <c r="J102" s="83"/>
      <c r="K102" s="83"/>
      <c r="L102" s="83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3"/>
      <c r="X102" s="83"/>
      <c r="Y102" s="83"/>
      <c r="Z102" s="83"/>
      <c r="AA102" s="83"/>
      <c r="AB102" s="83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</row>
    <row r="103" spans="1:79" s="22" customFormat="1" ht="12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>
      <c r="A105" s="84" t="s">
        <v>79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2"/>
      <c r="AO105" s="2"/>
      <c r="AP105" s="87" t="s">
        <v>80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6" spans="1:79">
      <c r="W106" s="89" t="s">
        <v>3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3"/>
      <c r="AO106" s="3"/>
      <c r="AP106" s="89" t="s">
        <v>18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</sheetData>
  <sheetProtection password="CEEF" sheet="1" objects="1" scenarios="1"/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C75">
    <cfRule type="cellIs" dxfId="13" priority="4" stopIfTrue="1" operator="equal">
      <formula>$C74</formula>
    </cfRule>
  </conditionalFormatting>
  <conditionalFormatting sqref="A75:B75 B43:B44 A33:B33 B61:B73 B46:B47 A30:B30 A35:A73 B49:B53 B55:B59">
    <cfRule type="cellIs" dxfId="12" priority="3" stopIfTrue="1" operator="equal">
      <formula>0</formula>
    </cfRule>
  </conditionalFormatting>
  <conditionalFormatting sqref="C61:C73">
    <cfRule type="cellIs" dxfId="11" priority="2" stopIfTrue="1" operator="equal">
      <formula>$C52</formula>
    </cfRule>
  </conditionalFormatting>
  <conditionalFormatting sqref="C49:C53 C55:C59">
    <cfRule type="cellIs" dxfId="10" priority="1" stopIfTrue="1" operator="equal">
      <formula>$C33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3" orientation="landscape" r:id="rId1"/>
  <headerFooter alignWithMargins="0"/>
  <rowBreaks count="1" manualBreakCount="1">
    <brk id="80" max="65" man="1"/>
  </rowBreaks>
  <legacyDrawing r:id="rId2"/>
  <oleObjects>
    <oleObject progId="Equation.3" shapeId="13313" r:id="rId3"/>
    <oleObject progId="Equation.3" shapeId="13314" r:id="rId4"/>
    <oleObject progId="Equation.3" shapeId="13315" r:id="rId5"/>
    <oleObject progId="Equation.3" shapeId="13316" r:id="rId6"/>
    <oleObject progId="Equation.3" shapeId="13317" r:id="rId7"/>
  </oleObjects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6"/>
  <sheetViews>
    <sheetView topLeftCell="A93" zoomScaleNormal="100" workbookViewId="0">
      <selection activeCell="AT124" sqref="AT124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313.5" customHeight="1">
      <c r="A19" s="10" t="s">
        <v>7</v>
      </c>
      <c r="B19" s="96" t="s">
        <v>250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252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225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251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12.75" customHeight="1">
      <c r="A30" s="77"/>
      <c r="B30" s="77"/>
      <c r="C30" s="78" t="s">
        <v>246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0</v>
      </c>
      <c r="Z30" s="81"/>
      <c r="AA30" s="81"/>
      <c r="AB30" s="81"/>
      <c r="AC30" s="81"/>
      <c r="AD30" s="81"/>
      <c r="AE30" s="81">
        <v>0</v>
      </c>
      <c r="AF30" s="81"/>
      <c r="AG30" s="81"/>
      <c r="AH30" s="81"/>
      <c r="AI30" s="81"/>
      <c r="AJ30" s="81"/>
      <c r="AK30" s="82">
        <f>IF(BI30 = -1, (IF(AE30=0,0,Y30/AE30)),(IF(Y30=0,0,AE30/Y30)))</f>
        <v>0</v>
      </c>
      <c r="AL30" s="82"/>
      <c r="AM30" s="82"/>
      <c r="AN30" s="82"/>
      <c r="AO30" s="82"/>
      <c r="AP30" s="82"/>
      <c r="AQ30" s="81">
        <v>2211.3000000000002</v>
      </c>
      <c r="AR30" s="81"/>
      <c r="AS30" s="81"/>
      <c r="AT30" s="81"/>
      <c r="AU30" s="81"/>
      <c r="AV30" s="81"/>
      <c r="AW30" s="81">
        <v>2183.81</v>
      </c>
      <c r="AX30" s="81"/>
      <c r="AY30" s="81"/>
      <c r="AZ30" s="81"/>
      <c r="BA30" s="81"/>
      <c r="BB30" s="81"/>
      <c r="BC30" s="82">
        <f>IF(BI30 = -1,(IF(AW30=0,0,AQ30/AW30)),(IF(AQ30=0,0,AW30/AQ30)))</f>
        <v>0.98756839867950963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7.25" customHeight="1">
      <c r="A31" s="145" t="s">
        <v>27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7"/>
      <c r="BI31" s="45"/>
    </row>
    <row r="32" spans="1:79" ht="18" hidden="1" customHeight="1">
      <c r="A32" s="148" t="s">
        <v>4</v>
      </c>
      <c r="B32" s="148"/>
      <c r="C32" s="149" t="s">
        <v>5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1" t="s">
        <v>33</v>
      </c>
      <c r="Z32" s="152"/>
      <c r="AA32" s="152"/>
      <c r="AB32" s="152"/>
      <c r="AC32" s="152"/>
      <c r="AD32" s="152"/>
      <c r="AE32" s="151" t="s">
        <v>34</v>
      </c>
      <c r="AF32" s="152"/>
      <c r="AG32" s="152"/>
      <c r="AH32" s="152"/>
      <c r="AI32" s="152"/>
      <c r="AJ32" s="152"/>
      <c r="AK32" s="153" t="s">
        <v>69</v>
      </c>
      <c r="AL32" s="153"/>
      <c r="AM32" s="153"/>
      <c r="AN32" s="153"/>
      <c r="AO32" s="153"/>
      <c r="AP32" s="153"/>
      <c r="AQ32" s="151" t="s">
        <v>35</v>
      </c>
      <c r="AR32" s="154"/>
      <c r="AS32" s="154"/>
      <c r="AT32" s="154"/>
      <c r="AU32" s="154"/>
      <c r="AV32" s="154"/>
      <c r="AW32" s="151" t="s">
        <v>36</v>
      </c>
      <c r="AX32" s="155"/>
      <c r="AY32" s="155"/>
      <c r="AZ32" s="155"/>
      <c r="BA32" s="155"/>
      <c r="BB32" s="155"/>
      <c r="BC32" s="144" t="s">
        <v>70</v>
      </c>
      <c r="BD32" s="144"/>
      <c r="BE32" s="144"/>
      <c r="BF32" s="144"/>
      <c r="BG32" s="144"/>
      <c r="BH32" s="144"/>
      <c r="BI32" s="45" t="s">
        <v>68</v>
      </c>
      <c r="CA32" s="1" t="s">
        <v>39</v>
      </c>
    </row>
    <row r="33" spans="1:100" s="42" customFormat="1" ht="25.5" customHeight="1">
      <c r="A33" s="77"/>
      <c r="B33" s="77"/>
      <c r="C33" s="78" t="s">
        <v>247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0"/>
      <c r="Y33" s="81">
        <v>0</v>
      </c>
      <c r="Z33" s="81"/>
      <c r="AA33" s="81"/>
      <c r="AB33" s="81"/>
      <c r="AC33" s="81"/>
      <c r="AD33" s="81"/>
      <c r="AE33" s="81">
        <v>0</v>
      </c>
      <c r="AF33" s="81"/>
      <c r="AG33" s="81"/>
      <c r="AH33" s="81"/>
      <c r="AI33" s="81"/>
      <c r="AJ33" s="81"/>
      <c r="AK33" s="82">
        <f>IF(BI33 = -1, (IF(AE33=0,0,Y33/AE33)),(IF(Y33=0,0,AE33/Y33)))</f>
        <v>0</v>
      </c>
      <c r="AL33" s="82"/>
      <c r="AM33" s="82"/>
      <c r="AN33" s="82"/>
      <c r="AO33" s="82"/>
      <c r="AP33" s="82"/>
      <c r="AQ33" s="81">
        <v>100</v>
      </c>
      <c r="AR33" s="81"/>
      <c r="AS33" s="81"/>
      <c r="AT33" s="81"/>
      <c r="AU33" s="81"/>
      <c r="AV33" s="81"/>
      <c r="AW33" s="81">
        <v>100</v>
      </c>
      <c r="AX33" s="81"/>
      <c r="AY33" s="81"/>
      <c r="AZ33" s="81"/>
      <c r="BA33" s="81"/>
      <c r="BB33" s="81"/>
      <c r="BC33" s="82">
        <f>IF(BI33 = -1,(IF(AW33=0,0,AQ33/AW33)),(IF(AQ33=0,0,AW33/AQ33)))</f>
        <v>1</v>
      </c>
      <c r="BD33" s="82"/>
      <c r="BE33" s="82"/>
      <c r="BF33" s="82"/>
      <c r="BG33" s="82"/>
      <c r="BH33" s="82"/>
      <c r="BI33" s="4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>
      <c r="A35" s="131" t="s">
        <v>41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>
      <c r="A37" s="113" t="s">
        <v>122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CA37" s="1" t="s">
        <v>52</v>
      </c>
    </row>
    <row r="38" spans="1:100" ht="9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7"/>
      <c r="Y39" s="138" t="s">
        <v>44</v>
      </c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/>
      <c r="AL39" s="141" t="s">
        <v>45</v>
      </c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3"/>
      <c r="CA39" s="1" t="s">
        <v>52</v>
      </c>
    </row>
    <row r="40" spans="1:100" ht="15.75" customHeight="1">
      <c r="A40" s="122" t="s">
        <v>46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5" t="s">
        <v>49</v>
      </c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  <c r="AL40" s="128" t="s">
        <v>123</v>
      </c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30"/>
      <c r="CA40" s="1" t="s">
        <v>52</v>
      </c>
    </row>
    <row r="41" spans="1:100" ht="15.75" customHeight="1">
      <c r="A41" s="122" t="s">
        <v>47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4"/>
      <c r="Y41" s="125" t="s">
        <v>50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8" t="s">
        <v>124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0"/>
      <c r="CA41" s="1" t="s">
        <v>52</v>
      </c>
    </row>
    <row r="42" spans="1:100" ht="15.75" customHeight="1">
      <c r="A42" s="122" t="s">
        <v>48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51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125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  <c r="CA42" s="1" t="s">
        <v>52</v>
      </c>
    </row>
    <row r="43" spans="1:100" ht="15" customHeight="1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>
      <c r="B44" s="38" t="s">
        <v>28</v>
      </c>
    </row>
    <row r="45" spans="1:100" s="38" customFormat="1" ht="48.75" customHeight="1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/>
    <row r="47" spans="1:100" s="38" customFormat="1" ht="1.5" hidden="1" customHeight="1"/>
    <row r="48" spans="1:100" s="38" customFormat="1" ht="35.25" customHeight="1">
      <c r="A48" s="115" t="s">
        <v>253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</row>
    <row r="49" spans="1:60" s="38" customFormat="1" ht="15.75"/>
    <row r="50" spans="1:60" s="38" customFormat="1" ht="15.75">
      <c r="B50" s="38" t="s">
        <v>29</v>
      </c>
    </row>
    <row r="51" spans="1:60" s="38" customFormat="1" ht="15.75"/>
    <row r="52" spans="1:60" s="38" customFormat="1" ht="15.75"/>
    <row r="53" spans="1:60" s="38" customFormat="1" ht="15.75"/>
    <row r="54" spans="1:60" s="38" customFormat="1" ht="30.75" customHeight="1">
      <c r="A54" s="115" t="s">
        <v>92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</row>
    <row r="55" spans="1:60" s="38" customFormat="1" ht="15.75"/>
    <row r="56" spans="1:60" s="38" customFormat="1" ht="24.75" customHeight="1">
      <c r="B56" s="116" t="s">
        <v>30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</row>
    <row r="57" spans="1:60" s="38" customFormat="1" ht="15.75"/>
    <row r="58" spans="1:60" s="38" customFormat="1" ht="15.75"/>
    <row r="59" spans="1:60" s="38" customFormat="1" ht="22.5" customHeight="1"/>
    <row r="60" spans="1:60" s="38" customFormat="1" ht="29.25" customHeight="1">
      <c r="A60" s="115" t="s">
        <v>254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</row>
    <row r="61" spans="1:60" s="38" customFormat="1" ht="15.75"/>
    <row r="62" spans="1:60" s="38" customFormat="1" ht="15.75"/>
    <row r="63" spans="1:60" s="38" customFormat="1" ht="15.75"/>
    <row r="64" spans="1:60" s="38" customFormat="1" ht="15.75">
      <c r="A64" s="118" t="s">
        <v>255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</row>
    <row r="65" spans="1:78" s="38" customFormat="1" ht="15.7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>
      <c r="A66" s="120" t="s">
        <v>256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</row>
    <row r="67" spans="1:78" s="38" customFormat="1" ht="19.5" customHeight="1">
      <c r="C67" s="106" t="s">
        <v>43</v>
      </c>
      <c r="D67" s="107"/>
      <c r="E67" s="108" t="s">
        <v>112</v>
      </c>
      <c r="F67" s="109"/>
      <c r="G67" s="109"/>
      <c r="H67" s="109"/>
      <c r="I67" s="109"/>
      <c r="J67" s="109"/>
      <c r="K67" s="109"/>
      <c r="L67" s="109"/>
    </row>
    <row r="68" spans="1:78" s="40" customFormat="1" ht="17.25" customHeight="1">
      <c r="B68" s="40" t="s">
        <v>31</v>
      </c>
    </row>
    <row r="69" spans="1:78" s="38" customFormat="1" ht="15.75">
      <c r="E69" s="38" t="s">
        <v>32</v>
      </c>
    </row>
    <row r="70" spans="1:78" s="38" customFormat="1" ht="6" customHeight="1"/>
    <row r="71" spans="1:78" s="38" customFormat="1" ht="15.75">
      <c r="C71" s="110" t="s">
        <v>42</v>
      </c>
      <c r="D71" s="110"/>
      <c r="E71" s="111" t="s">
        <v>257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</row>
    <row r="72" spans="1:78" ht="15.7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>
      <c r="A74" s="113" t="s">
        <v>249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14" t="s">
        <v>53</v>
      </c>
      <c r="BF81" s="114"/>
      <c r="BG81" s="114"/>
      <c r="BH81" s="114"/>
      <c r="BI81" s="114"/>
      <c r="BJ81" s="114"/>
      <c r="BK81" s="114"/>
      <c r="BL81" s="114"/>
    </row>
    <row r="82" spans="1:64" ht="15.75">
      <c r="A82" s="105" t="s">
        <v>54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</row>
    <row r="83" spans="1:64" ht="15.75" customHeight="1">
      <c r="A83" s="105" t="s">
        <v>84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</row>
    <row r="84" spans="1:64" ht="6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8.5" customHeight="1">
      <c r="A85" s="10" t="s">
        <v>2</v>
      </c>
      <c r="B85" s="96" t="s">
        <v>77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11"/>
      <c r="N85" s="103" t="s">
        <v>78</v>
      </c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96" t="s">
        <v>81</v>
      </c>
      <c r="AV85" s="97"/>
      <c r="AW85" s="97"/>
      <c r="AX85" s="97"/>
      <c r="AY85" s="97"/>
      <c r="AZ85" s="97"/>
      <c r="BA85" s="97"/>
      <c r="BB85" s="9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>
      <c r="A86" s="13"/>
      <c r="B86" s="100" t="s">
        <v>8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3"/>
      <c r="N86" s="104" t="s">
        <v>9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3"/>
      <c r="AU86" s="100" t="s">
        <v>10</v>
      </c>
      <c r="AV86" s="100"/>
      <c r="AW86" s="100"/>
      <c r="AX86" s="100"/>
      <c r="AY86" s="100"/>
      <c r="AZ86" s="100"/>
      <c r="BA86" s="100"/>
      <c r="BB86" s="100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8.5" customHeight="1">
      <c r="A88" s="15" t="s">
        <v>6</v>
      </c>
      <c r="B88" s="96" t="s">
        <v>86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11"/>
      <c r="N88" s="103" t="s">
        <v>78</v>
      </c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96" t="s">
        <v>81</v>
      </c>
      <c r="AV88" s="97"/>
      <c r="AW88" s="97"/>
      <c r="AX88" s="97"/>
      <c r="AY88" s="97"/>
      <c r="AZ88" s="97"/>
      <c r="BA88" s="97"/>
      <c r="BB88" s="9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>
      <c r="A89" s="18"/>
      <c r="B89" s="100" t="s">
        <v>8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3"/>
      <c r="N89" s="104" t="s">
        <v>11</v>
      </c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3"/>
      <c r="AU89" s="100" t="s">
        <v>10</v>
      </c>
      <c r="AV89" s="100"/>
      <c r="AW89" s="100"/>
      <c r="AX89" s="100"/>
      <c r="AY89" s="100"/>
      <c r="AZ89" s="100"/>
      <c r="BA89" s="100"/>
      <c r="BB89" s="100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313.5" customHeight="1">
      <c r="A91" s="10" t="s">
        <v>7</v>
      </c>
      <c r="B91" s="96" t="s">
        <v>250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/>
      <c r="N91" s="96" t="s">
        <v>252</v>
      </c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16"/>
      <c r="AA91" s="96" t="s">
        <v>225</v>
      </c>
      <c r="AB91" s="97"/>
      <c r="AC91" s="97"/>
      <c r="AD91" s="97"/>
      <c r="AE91" s="97"/>
      <c r="AF91" s="97"/>
      <c r="AG91" s="97"/>
      <c r="AH91" s="97"/>
      <c r="AI91" s="97"/>
      <c r="AJ91" s="16"/>
      <c r="AK91" s="98" t="s">
        <v>251</v>
      </c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16"/>
      <c r="BE91" s="96" t="s">
        <v>82</v>
      </c>
      <c r="BF91" s="97"/>
      <c r="BG91" s="97"/>
      <c r="BH91" s="97"/>
      <c r="BI91" s="97"/>
      <c r="BJ91" s="97"/>
      <c r="BK91" s="97"/>
      <c r="BL91" s="97"/>
    </row>
    <row r="92" spans="1:64" ht="23.25" customHeight="1">
      <c r="A92"/>
      <c r="B92" s="100" t="s">
        <v>8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/>
      <c r="N92" s="100" t="s">
        <v>12</v>
      </c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9"/>
      <c r="AA92" s="101" t="s">
        <v>13</v>
      </c>
      <c r="AB92" s="101"/>
      <c r="AC92" s="101"/>
      <c r="AD92" s="101"/>
      <c r="AE92" s="101"/>
      <c r="AF92" s="101"/>
      <c r="AG92" s="101"/>
      <c r="AH92" s="101"/>
      <c r="AI92" s="101"/>
      <c r="AJ92" s="19"/>
      <c r="AK92" s="102" t="s">
        <v>14</v>
      </c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9"/>
      <c r="BE92" s="100" t="s">
        <v>15</v>
      </c>
      <c r="BF92" s="100"/>
      <c r="BG92" s="100"/>
      <c r="BH92" s="100"/>
      <c r="BI92" s="100"/>
      <c r="BJ92" s="100"/>
      <c r="BK92" s="100"/>
      <c r="BL92" s="100"/>
    </row>
    <row r="93" spans="1:64" s="22" customFormat="1" ht="12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>
      <c r="A94" s="10" t="s">
        <v>55</v>
      </c>
      <c r="B94" s="94" t="s">
        <v>56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>
      <c r="A95" s="95" t="s">
        <v>0</v>
      </c>
      <c r="B95" s="95"/>
      <c r="C95" s="95" t="s">
        <v>57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 t="s">
        <v>58</v>
      </c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</row>
    <row r="96" spans="1:64" ht="31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 t="s">
        <v>59</v>
      </c>
      <c r="Z96" s="95"/>
      <c r="AA96" s="95"/>
      <c r="AB96" s="95"/>
      <c r="AC96" s="95"/>
      <c r="AD96" s="95"/>
      <c r="AE96" s="95" t="s">
        <v>60</v>
      </c>
      <c r="AF96" s="95"/>
      <c r="AG96" s="95"/>
      <c r="AH96" s="95"/>
      <c r="AI96" s="95"/>
      <c r="AJ96" s="95"/>
      <c r="AK96" s="95" t="s">
        <v>61</v>
      </c>
      <c r="AL96" s="95"/>
      <c r="AM96" s="95"/>
      <c r="AN96" s="95"/>
      <c r="AO96" s="95"/>
      <c r="AP96" s="95"/>
    </row>
    <row r="97" spans="1:79" ht="17.25" customHeight="1">
      <c r="A97" s="95">
        <v>1</v>
      </c>
      <c r="B97" s="95"/>
      <c r="C97" s="95">
        <v>2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>
        <v>3</v>
      </c>
      <c r="Z97" s="95"/>
      <c r="AA97" s="95"/>
      <c r="AB97" s="95"/>
      <c r="AC97" s="95"/>
      <c r="AD97" s="95"/>
      <c r="AE97" s="95">
        <v>4</v>
      </c>
      <c r="AF97" s="95"/>
      <c r="AG97" s="95"/>
      <c r="AH97" s="95"/>
      <c r="AI97" s="95"/>
      <c r="AJ97" s="95"/>
      <c r="AK97" s="95">
        <v>5</v>
      </c>
      <c r="AL97" s="95"/>
      <c r="AM97" s="95"/>
      <c r="AN97" s="95"/>
      <c r="AO97" s="95"/>
      <c r="AP97" s="95"/>
    </row>
    <row r="98" spans="1:79" s="22" customFormat="1" ht="17.25" hidden="1" customHeight="1">
      <c r="A98" s="95" t="s">
        <v>4</v>
      </c>
      <c r="B98" s="95"/>
      <c r="C98" s="95" t="s">
        <v>5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33</v>
      </c>
      <c r="Z98" s="95"/>
      <c r="AA98" s="95"/>
      <c r="AB98" s="95"/>
      <c r="AC98" s="95"/>
      <c r="AD98" s="95"/>
      <c r="AE98" s="95" t="s">
        <v>34</v>
      </c>
      <c r="AF98" s="95"/>
      <c r="AG98" s="95"/>
      <c r="AH98" s="95"/>
      <c r="AI98" s="95"/>
      <c r="AJ98" s="95"/>
      <c r="AK98" s="95" t="s">
        <v>62</v>
      </c>
      <c r="AL98" s="95"/>
      <c r="AM98" s="95"/>
      <c r="AN98" s="95"/>
      <c r="AO98" s="95"/>
      <c r="AP98" s="9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48" customFormat="1" ht="78.75" customHeight="1">
      <c r="A99" s="90">
        <v>1</v>
      </c>
      <c r="B99" s="90"/>
      <c r="C99" s="91" t="s">
        <v>248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3"/>
      <c r="Y99" s="90">
        <v>198.76</v>
      </c>
      <c r="Z99" s="90"/>
      <c r="AA99" s="90"/>
      <c r="AB99" s="90"/>
      <c r="AC99" s="90"/>
      <c r="AD99" s="90"/>
      <c r="AE99" s="90">
        <v>0</v>
      </c>
      <c r="AF99" s="90"/>
      <c r="AG99" s="90"/>
      <c r="AH99" s="90"/>
      <c r="AI99" s="90"/>
      <c r="AJ99" s="90"/>
      <c r="AK99" s="90">
        <v>0</v>
      </c>
      <c r="AL99" s="90"/>
      <c r="AM99" s="90"/>
      <c r="AN99" s="90"/>
      <c r="AO99" s="90"/>
      <c r="AP99" s="90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CA99" s="48" t="s">
        <v>66</v>
      </c>
    </row>
    <row r="100" spans="1:79" s="22" customFormat="1" ht="12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>
      <c r="A101" s="10" t="s">
        <v>63</v>
      </c>
      <c r="B101" s="94" t="s">
        <v>64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>
      <c r="A102" s="113" t="s">
        <v>137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</row>
    <row r="103" spans="1:79" s="22" customFormat="1" ht="12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>
      <c r="A105" s="84" t="s">
        <v>79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2"/>
      <c r="AO105" s="2"/>
      <c r="AP105" s="87" t="s">
        <v>80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6" spans="1:79">
      <c r="W106" s="89" t="s">
        <v>3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3"/>
      <c r="AO106" s="3"/>
      <c r="AP106" s="89" t="s">
        <v>18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</sheetData>
  <sheetProtection password="CE28" sheet="1" objects="1" scenarios="1"/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C75">
    <cfRule type="cellIs" dxfId="9" priority="4" stopIfTrue="1" operator="equal">
      <formula>$C74</formula>
    </cfRule>
  </conditionalFormatting>
  <conditionalFormatting sqref="A75:B75 B43:B44 B61:B73 B46:B47 A33:B33 A35:A73 A30:B30 B49:B53 B55:B59">
    <cfRule type="cellIs" dxfId="8" priority="3" stopIfTrue="1" operator="equal">
      <formula>0</formula>
    </cfRule>
  </conditionalFormatting>
  <conditionalFormatting sqref="C61:C73">
    <cfRule type="cellIs" dxfId="7" priority="2" stopIfTrue="1" operator="equal">
      <formula>$C52</formula>
    </cfRule>
  </conditionalFormatting>
  <conditionalFormatting sqref="C50:C53 C55:C59">
    <cfRule type="cellIs" dxfId="6" priority="1" stopIfTrue="1" operator="equal">
      <formula>$C34</formula>
    </cfRule>
  </conditionalFormatting>
  <conditionalFormatting sqref="C49">
    <cfRule type="cellIs" dxfId="5" priority="5" stopIfTrue="1" operator="equal">
      <formula>$C33</formula>
    </cfRule>
  </conditionalFormatting>
  <printOptions horizontalCentered="1"/>
  <pageMargins left="0.11811023622047245" right="0.11811023622047245" top="0.78740157480314965" bottom="0.19685039370078741" header="0" footer="0"/>
  <pageSetup paperSize="9" scale="69" fitToHeight="3" orientation="landscape" r:id="rId1"/>
  <headerFooter alignWithMargins="0"/>
  <rowBreaks count="1" manualBreakCount="1">
    <brk id="80" max="65" man="1"/>
  </rowBreaks>
  <legacyDrawing r:id="rId2"/>
  <oleObjects>
    <oleObject progId="Equation.3" shapeId="14337" r:id="rId3"/>
    <oleObject progId="Equation.3" shapeId="14338" r:id="rId4"/>
    <oleObject progId="Equation.3" shapeId="14339" r:id="rId5"/>
    <oleObject progId="Equation.3" shapeId="14340" r:id="rId6"/>
    <oleObject progId="Equation.3" shapeId="14341" r:id="rId7"/>
  </oleObjects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12"/>
  <sheetViews>
    <sheetView topLeftCell="A98" zoomScaleNormal="100" workbookViewId="0">
      <selection activeCell="K125" sqref="K125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>
      <c r="A19" s="10" t="s">
        <v>7</v>
      </c>
      <c r="B19" s="96" t="s">
        <v>268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269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270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266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25.5" customHeight="1">
      <c r="A30" s="77"/>
      <c r="B30" s="77"/>
      <c r="C30" s="78" t="s">
        <v>258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17.100000000000001</v>
      </c>
      <c r="Z30" s="81"/>
      <c r="AA30" s="81"/>
      <c r="AB30" s="81"/>
      <c r="AC30" s="81"/>
      <c r="AD30" s="81"/>
      <c r="AE30" s="81">
        <v>17.100000000000001</v>
      </c>
      <c r="AF30" s="81"/>
      <c r="AG30" s="81"/>
      <c r="AH30" s="81"/>
      <c r="AI30" s="81"/>
      <c r="AJ30" s="81"/>
      <c r="AK30" s="82">
        <f>IF(BI30 = -1, (IF(AE30=0,0,Y30/AE30)),(IF(Y30=0,0,AE30/Y30)))</f>
        <v>1</v>
      </c>
      <c r="AL30" s="82"/>
      <c r="AM30" s="82"/>
      <c r="AN30" s="82"/>
      <c r="AO30" s="82"/>
      <c r="AP30" s="82"/>
      <c r="AQ30" s="81">
        <v>17.100000000000001</v>
      </c>
      <c r="AR30" s="81"/>
      <c r="AS30" s="81"/>
      <c r="AT30" s="81"/>
      <c r="AU30" s="81"/>
      <c r="AV30" s="81"/>
      <c r="AW30" s="81">
        <v>17.100000000000001</v>
      </c>
      <c r="AX30" s="81"/>
      <c r="AY30" s="81"/>
      <c r="AZ30" s="81"/>
      <c r="BA30" s="81"/>
      <c r="BB30" s="81"/>
      <c r="BC30" s="82">
        <f>IF(BI30 = -1,(IF(AW30=0,0,AQ30/AW30)),(IF(AQ30=0,0,AW30/AQ30)))</f>
        <v>1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25.5" customHeight="1">
      <c r="A31" s="77"/>
      <c r="B31" s="77"/>
      <c r="C31" s="78" t="s">
        <v>259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0"/>
      <c r="Y31" s="81">
        <v>17.100000000000001</v>
      </c>
      <c r="Z31" s="81"/>
      <c r="AA31" s="81"/>
      <c r="AB31" s="81"/>
      <c r="AC31" s="81"/>
      <c r="AD31" s="81"/>
      <c r="AE31" s="81">
        <v>15.7</v>
      </c>
      <c r="AF31" s="81"/>
      <c r="AG31" s="81"/>
      <c r="AH31" s="81"/>
      <c r="AI31" s="81"/>
      <c r="AJ31" s="81"/>
      <c r="AK31" s="82">
        <f>IF(BI31 = -1, (IF(AE31=0,0,Y31/AE31)),(IF(Y31=0,0,AE31/Y31)))</f>
        <v>0.91812865497076013</v>
      </c>
      <c r="AL31" s="82"/>
      <c r="AM31" s="82"/>
      <c r="AN31" s="82"/>
      <c r="AO31" s="82"/>
      <c r="AP31" s="82"/>
      <c r="AQ31" s="81">
        <v>17.100000000000001</v>
      </c>
      <c r="AR31" s="81"/>
      <c r="AS31" s="81"/>
      <c r="AT31" s="81"/>
      <c r="AU31" s="81"/>
      <c r="AV31" s="81"/>
      <c r="AW31" s="81">
        <v>17</v>
      </c>
      <c r="AX31" s="81"/>
      <c r="AY31" s="81"/>
      <c r="AZ31" s="81"/>
      <c r="BA31" s="81"/>
      <c r="BB31" s="81"/>
      <c r="BC31" s="82">
        <f>IF(BI31 = -1,(IF(AW31=0,0,AQ31/AW31)),(IF(AQ31=0,0,AW31/AQ31)))</f>
        <v>0.99415204678362568</v>
      </c>
      <c r="BD31" s="82"/>
      <c r="BE31" s="82"/>
      <c r="BF31" s="82"/>
      <c r="BG31" s="82"/>
      <c r="BH31" s="82"/>
      <c r="BI31" s="45">
        <v>0</v>
      </c>
    </row>
    <row r="32" spans="1:79" ht="25.5" customHeight="1">
      <c r="A32" s="77"/>
      <c r="B32" s="77"/>
      <c r="C32" s="78" t="s">
        <v>260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80"/>
      <c r="Y32" s="81">
        <v>17.100000000000001</v>
      </c>
      <c r="Z32" s="81"/>
      <c r="AA32" s="81"/>
      <c r="AB32" s="81"/>
      <c r="AC32" s="81"/>
      <c r="AD32" s="81"/>
      <c r="AE32" s="81">
        <v>17.899999999999999</v>
      </c>
      <c r="AF32" s="81"/>
      <c r="AG32" s="81"/>
      <c r="AH32" s="81"/>
      <c r="AI32" s="81"/>
      <c r="AJ32" s="81"/>
      <c r="AK32" s="82">
        <f>IF(BI32 = -1, (IF(AE32=0,0,Y32/AE32)),(IF(Y32=0,0,AE32/Y32)))</f>
        <v>1.0467836257309939</v>
      </c>
      <c r="AL32" s="82"/>
      <c r="AM32" s="82"/>
      <c r="AN32" s="82"/>
      <c r="AO32" s="82"/>
      <c r="AP32" s="82"/>
      <c r="AQ32" s="81">
        <v>17.100000000000001</v>
      </c>
      <c r="AR32" s="81"/>
      <c r="AS32" s="81"/>
      <c r="AT32" s="81"/>
      <c r="AU32" s="81"/>
      <c r="AV32" s="81"/>
      <c r="AW32" s="81">
        <v>17.170000000000002</v>
      </c>
      <c r="AX32" s="81"/>
      <c r="AY32" s="81"/>
      <c r="AZ32" s="81"/>
      <c r="BA32" s="81"/>
      <c r="BB32" s="81"/>
      <c r="BC32" s="82">
        <f>IF(BI32 = -1,(IF(AW32=0,0,AQ32/AW32)),(IF(AQ32=0,0,AW32/AQ32)))</f>
        <v>1.0040935672514619</v>
      </c>
      <c r="BD32" s="82"/>
      <c r="BE32" s="82"/>
      <c r="BF32" s="82"/>
      <c r="BG32" s="82"/>
      <c r="BH32" s="82"/>
      <c r="BI32" s="45">
        <v>0</v>
      </c>
    </row>
    <row r="33" spans="1:100" ht="15" customHeight="1">
      <c r="A33" s="77"/>
      <c r="B33" s="77"/>
      <c r="C33" s="78" t="s">
        <v>261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0"/>
      <c r="Y33" s="81">
        <v>4375</v>
      </c>
      <c r="Z33" s="81"/>
      <c r="AA33" s="81"/>
      <c r="AB33" s="81"/>
      <c r="AC33" s="81"/>
      <c r="AD33" s="81"/>
      <c r="AE33" s="81">
        <v>1706.1</v>
      </c>
      <c r="AF33" s="81"/>
      <c r="AG33" s="81"/>
      <c r="AH33" s="81"/>
      <c r="AI33" s="81"/>
      <c r="AJ33" s="81"/>
      <c r="AK33" s="82">
        <f>IF(BI33 = -1, (IF(AE33=0,0,Y33/AE33)),(IF(Y33=0,0,AE33/Y33)))</f>
        <v>0.38996571428571425</v>
      </c>
      <c r="AL33" s="82"/>
      <c r="AM33" s="82"/>
      <c r="AN33" s="82"/>
      <c r="AO33" s="82"/>
      <c r="AP33" s="82"/>
      <c r="AQ33" s="81">
        <v>8333.33</v>
      </c>
      <c r="AR33" s="81"/>
      <c r="AS33" s="81"/>
      <c r="AT33" s="81"/>
      <c r="AU33" s="81"/>
      <c r="AV33" s="81"/>
      <c r="AW33" s="81">
        <v>7429.05</v>
      </c>
      <c r="AX33" s="81"/>
      <c r="AY33" s="81"/>
      <c r="AZ33" s="81"/>
      <c r="BA33" s="81"/>
      <c r="BB33" s="81"/>
      <c r="BC33" s="82">
        <f>IF(BI33 = -1,(IF(AW33=0,0,AQ33/AW33)),(IF(AQ33=0,0,AW33/AQ33)))</f>
        <v>0.89148635659454267</v>
      </c>
      <c r="BD33" s="82"/>
      <c r="BE33" s="82"/>
      <c r="BF33" s="82"/>
      <c r="BG33" s="82"/>
      <c r="BH33" s="82"/>
      <c r="BI33" s="45">
        <v>0</v>
      </c>
    </row>
    <row r="34" spans="1:100" ht="17.25" customHeight="1">
      <c r="A34" s="145" t="s">
        <v>27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7"/>
      <c r="BI34" s="45"/>
    </row>
    <row r="35" spans="1:100" ht="18" hidden="1" customHeight="1">
      <c r="A35" s="148" t="s">
        <v>4</v>
      </c>
      <c r="B35" s="148"/>
      <c r="C35" s="149" t="s">
        <v>5</v>
      </c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1" t="s">
        <v>33</v>
      </c>
      <c r="Z35" s="152"/>
      <c r="AA35" s="152"/>
      <c r="AB35" s="152"/>
      <c r="AC35" s="152"/>
      <c r="AD35" s="152"/>
      <c r="AE35" s="151" t="s">
        <v>34</v>
      </c>
      <c r="AF35" s="152"/>
      <c r="AG35" s="152"/>
      <c r="AH35" s="152"/>
      <c r="AI35" s="152"/>
      <c r="AJ35" s="152"/>
      <c r="AK35" s="153" t="s">
        <v>69</v>
      </c>
      <c r="AL35" s="153"/>
      <c r="AM35" s="153"/>
      <c r="AN35" s="153"/>
      <c r="AO35" s="153"/>
      <c r="AP35" s="153"/>
      <c r="AQ35" s="151" t="s">
        <v>35</v>
      </c>
      <c r="AR35" s="154"/>
      <c r="AS35" s="154"/>
      <c r="AT35" s="154"/>
      <c r="AU35" s="154"/>
      <c r="AV35" s="154"/>
      <c r="AW35" s="151" t="s">
        <v>36</v>
      </c>
      <c r="AX35" s="155"/>
      <c r="AY35" s="155"/>
      <c r="AZ35" s="155"/>
      <c r="BA35" s="155"/>
      <c r="BB35" s="155"/>
      <c r="BC35" s="144" t="s">
        <v>70</v>
      </c>
      <c r="BD35" s="144"/>
      <c r="BE35" s="144"/>
      <c r="BF35" s="144"/>
      <c r="BG35" s="144"/>
      <c r="BH35" s="144"/>
      <c r="BI35" s="45" t="s">
        <v>68</v>
      </c>
      <c r="CA35" s="1" t="s">
        <v>39</v>
      </c>
    </row>
    <row r="36" spans="1:100" s="42" customFormat="1" ht="25.5" customHeight="1">
      <c r="A36" s="77"/>
      <c r="B36" s="77"/>
      <c r="C36" s="78" t="s">
        <v>262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80"/>
      <c r="Y36" s="81">
        <v>100</v>
      </c>
      <c r="Z36" s="81"/>
      <c r="AA36" s="81"/>
      <c r="AB36" s="81"/>
      <c r="AC36" s="81"/>
      <c r="AD36" s="81"/>
      <c r="AE36" s="81">
        <v>100</v>
      </c>
      <c r="AF36" s="81"/>
      <c r="AG36" s="81"/>
      <c r="AH36" s="81"/>
      <c r="AI36" s="81"/>
      <c r="AJ36" s="81"/>
      <c r="AK36" s="82">
        <f>IF(BI36 = -1, (IF(AE36=0,0,Y36/AE36)),(IF(Y36=0,0,AE36/Y36)))</f>
        <v>1</v>
      </c>
      <c r="AL36" s="82"/>
      <c r="AM36" s="82"/>
      <c r="AN36" s="82"/>
      <c r="AO36" s="82"/>
      <c r="AP36" s="82"/>
      <c r="AQ36" s="81">
        <v>100</v>
      </c>
      <c r="AR36" s="81"/>
      <c r="AS36" s="81"/>
      <c r="AT36" s="81"/>
      <c r="AU36" s="81"/>
      <c r="AV36" s="81"/>
      <c r="AW36" s="81">
        <v>100</v>
      </c>
      <c r="AX36" s="81"/>
      <c r="AY36" s="81"/>
      <c r="AZ36" s="81"/>
      <c r="BA36" s="81"/>
      <c r="BB36" s="81"/>
      <c r="BC36" s="82">
        <f>IF(BI36 = -1,(IF(AW36=0,0,AQ36/AW36)),(IF(AQ36=0,0,AW36/AQ36)))</f>
        <v>1</v>
      </c>
      <c r="BD36" s="82"/>
      <c r="BE36" s="82"/>
      <c r="BF36" s="82"/>
      <c r="BG36" s="82"/>
      <c r="BH36" s="82"/>
      <c r="BI36" s="46">
        <v>0</v>
      </c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 t="s">
        <v>40</v>
      </c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</row>
    <row r="37" spans="1:100" s="5" customFormat="1" ht="25.5" customHeight="1">
      <c r="A37" s="77"/>
      <c r="B37" s="77"/>
      <c r="C37" s="78" t="s">
        <v>263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80"/>
      <c r="Y37" s="81">
        <v>100</v>
      </c>
      <c r="Z37" s="81"/>
      <c r="AA37" s="81"/>
      <c r="AB37" s="81"/>
      <c r="AC37" s="81"/>
      <c r="AD37" s="81"/>
      <c r="AE37" s="81">
        <v>100</v>
      </c>
      <c r="AF37" s="81"/>
      <c r="AG37" s="81"/>
      <c r="AH37" s="81"/>
      <c r="AI37" s="81"/>
      <c r="AJ37" s="81"/>
      <c r="AK37" s="82">
        <f>IF(BI37 = -1, (IF(AE37=0,0,Y37/AE37)),(IF(Y37=0,0,AE37/Y37)))</f>
        <v>1</v>
      </c>
      <c r="AL37" s="82"/>
      <c r="AM37" s="82"/>
      <c r="AN37" s="82"/>
      <c r="AO37" s="82"/>
      <c r="AP37" s="82"/>
      <c r="AQ37" s="81">
        <v>100</v>
      </c>
      <c r="AR37" s="81"/>
      <c r="AS37" s="81"/>
      <c r="AT37" s="81"/>
      <c r="AU37" s="81"/>
      <c r="AV37" s="81"/>
      <c r="AW37" s="81">
        <v>100</v>
      </c>
      <c r="AX37" s="81"/>
      <c r="AY37" s="81"/>
      <c r="AZ37" s="81"/>
      <c r="BA37" s="81"/>
      <c r="BB37" s="81"/>
      <c r="BC37" s="82">
        <f>IF(BI37 = -1,(IF(AW37=0,0,AQ37/AW37)),(IF(AQ37=0,0,AW37/AQ37)))</f>
        <v>1</v>
      </c>
      <c r="BD37" s="82"/>
      <c r="BE37" s="82"/>
      <c r="BF37" s="82"/>
      <c r="BG37" s="82"/>
      <c r="BH37" s="82"/>
      <c r="BI37" s="46">
        <v>0</v>
      </c>
    </row>
    <row r="38" spans="1:100" s="5" customFormat="1" ht="38.25" customHeight="1">
      <c r="A38" s="77"/>
      <c r="B38" s="77"/>
      <c r="C38" s="78" t="s">
        <v>264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80"/>
      <c r="Y38" s="81">
        <v>100</v>
      </c>
      <c r="Z38" s="81"/>
      <c r="AA38" s="81"/>
      <c r="AB38" s="81"/>
      <c r="AC38" s="81"/>
      <c r="AD38" s="81"/>
      <c r="AE38" s="81">
        <v>100</v>
      </c>
      <c r="AF38" s="81"/>
      <c r="AG38" s="81"/>
      <c r="AH38" s="81"/>
      <c r="AI38" s="81"/>
      <c r="AJ38" s="81"/>
      <c r="AK38" s="82">
        <f>IF(BI38 = -1, (IF(AE38=0,0,Y38/AE38)),(IF(Y38=0,0,AE38/Y38)))</f>
        <v>1</v>
      </c>
      <c r="AL38" s="82"/>
      <c r="AM38" s="82"/>
      <c r="AN38" s="82"/>
      <c r="AO38" s="82"/>
      <c r="AP38" s="82"/>
      <c r="AQ38" s="81">
        <v>100</v>
      </c>
      <c r="AR38" s="81"/>
      <c r="AS38" s="81"/>
      <c r="AT38" s="81"/>
      <c r="AU38" s="81"/>
      <c r="AV38" s="81"/>
      <c r="AW38" s="81">
        <v>100</v>
      </c>
      <c r="AX38" s="81"/>
      <c r="AY38" s="81"/>
      <c r="AZ38" s="81"/>
      <c r="BA38" s="81"/>
      <c r="BB38" s="81"/>
      <c r="BC38" s="82">
        <f>IF(BI38 = -1,(IF(AW38=0,0,AQ38/AW38)),(IF(AQ38=0,0,AW38/AQ38)))</f>
        <v>1</v>
      </c>
      <c r="BD38" s="82"/>
      <c r="BE38" s="82"/>
      <c r="BF38" s="82"/>
      <c r="BG38" s="82"/>
      <c r="BH38" s="82"/>
      <c r="BI38" s="46">
        <v>0</v>
      </c>
    </row>
    <row r="39" spans="1:100" s="5" customFormat="1" ht="15" customHeight="1">
      <c r="A39" s="77"/>
      <c r="B39" s="77"/>
      <c r="C39" s="78" t="s">
        <v>265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80"/>
      <c r="Y39" s="81">
        <v>100</v>
      </c>
      <c r="Z39" s="81"/>
      <c r="AA39" s="81"/>
      <c r="AB39" s="81"/>
      <c r="AC39" s="81"/>
      <c r="AD39" s="81"/>
      <c r="AE39" s="81">
        <v>100</v>
      </c>
      <c r="AF39" s="81"/>
      <c r="AG39" s="81"/>
      <c r="AH39" s="81"/>
      <c r="AI39" s="81"/>
      <c r="AJ39" s="81"/>
      <c r="AK39" s="82">
        <f>IF(BI39 = -1, (IF(AE39=0,0,Y39/AE39)),(IF(Y39=0,0,AE39/Y39)))</f>
        <v>1</v>
      </c>
      <c r="AL39" s="82"/>
      <c r="AM39" s="82"/>
      <c r="AN39" s="82"/>
      <c r="AO39" s="82"/>
      <c r="AP39" s="82"/>
      <c r="AQ39" s="81">
        <v>100</v>
      </c>
      <c r="AR39" s="81"/>
      <c r="AS39" s="81"/>
      <c r="AT39" s="81"/>
      <c r="AU39" s="81"/>
      <c r="AV39" s="81"/>
      <c r="AW39" s="81">
        <v>100</v>
      </c>
      <c r="AX39" s="81"/>
      <c r="AY39" s="81"/>
      <c r="AZ39" s="81"/>
      <c r="BA39" s="81"/>
      <c r="BB39" s="81"/>
      <c r="BC39" s="82">
        <f>IF(BI39 = -1,(IF(AW39=0,0,AQ39/AW39)),(IF(AQ39=0,0,AW39/AQ39)))</f>
        <v>1</v>
      </c>
      <c r="BD39" s="82"/>
      <c r="BE39" s="82"/>
      <c r="BF39" s="82"/>
      <c r="BG39" s="82"/>
      <c r="BH39" s="82"/>
      <c r="BI39" s="46">
        <v>0</v>
      </c>
    </row>
    <row r="40" spans="1:100" s="5" customFormat="1" ht="15" customHeight="1"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customHeight="1">
      <c r="A41" s="131" t="s">
        <v>41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33"/>
      <c r="AF41" s="32"/>
      <c r="AG41" s="32"/>
      <c r="AH41" s="32"/>
      <c r="AI41" s="32"/>
      <c r="AJ41" s="32"/>
      <c r="AK41" s="34"/>
      <c r="AL41" s="34"/>
      <c r="AM41" s="34"/>
      <c r="AN41" s="34"/>
      <c r="AO41" s="34"/>
      <c r="AP41" s="34"/>
      <c r="AQ41" s="35"/>
      <c r="AR41" s="32"/>
      <c r="AS41" s="32"/>
      <c r="AT41" s="32"/>
      <c r="AU41" s="32"/>
      <c r="AV41" s="32"/>
      <c r="AW41" s="33"/>
      <c r="AX41" s="36"/>
      <c r="AY41" s="36"/>
      <c r="AZ41" s="36"/>
      <c r="BA41" s="36"/>
      <c r="BB41" s="36"/>
      <c r="BC41" s="37"/>
      <c r="BD41" s="37"/>
      <c r="BE41" s="37"/>
      <c r="BF41" s="37"/>
      <c r="BG41" s="37"/>
      <c r="BH41" s="37"/>
    </row>
    <row r="42" spans="1:100" ht="15" customHeight="1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" hidden="1" customHeight="1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4"/>
      <c r="BE43" s="134"/>
      <c r="BF43" s="134"/>
      <c r="BG43" s="134"/>
      <c r="BH43" s="134"/>
      <c r="BI43" s="134"/>
      <c r="BJ43" s="134"/>
      <c r="BK43" s="134"/>
      <c r="BL43" s="134"/>
    </row>
    <row r="44" spans="1:100" ht="9" hidden="1" customHeight="1">
      <c r="A44" s="43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ht="15" hidden="1" customHeight="1">
      <c r="A45" s="135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7"/>
      <c r="Y45" s="138" t="s">
        <v>44</v>
      </c>
      <c r="Z45" s="139"/>
      <c r="AA45" s="139"/>
      <c r="AB45" s="139"/>
      <c r="AC45" s="139"/>
      <c r="AD45" s="139"/>
      <c r="AE45" s="139"/>
      <c r="AF45" s="139"/>
      <c r="AG45" s="139"/>
      <c r="AH45" s="139"/>
      <c r="AI45" s="139"/>
      <c r="AJ45" s="139"/>
      <c r="AK45" s="140"/>
      <c r="AL45" s="141" t="s">
        <v>45</v>
      </c>
      <c r="AM45" s="142"/>
      <c r="AN45" s="142"/>
      <c r="AO45" s="142"/>
      <c r="AP45" s="142"/>
      <c r="AQ45" s="142"/>
      <c r="AR45" s="142"/>
      <c r="AS45" s="142"/>
      <c r="AT45" s="142"/>
      <c r="AU45" s="142"/>
      <c r="AV45" s="142"/>
      <c r="AW45" s="142"/>
      <c r="AX45" s="142"/>
      <c r="AY45" s="142"/>
      <c r="AZ45" s="142"/>
      <c r="BA45" s="142"/>
      <c r="BB45" s="142"/>
      <c r="BC45" s="142"/>
      <c r="BD45" s="142"/>
      <c r="BE45" s="142"/>
      <c r="BF45" s="142"/>
      <c r="BG45" s="142"/>
      <c r="BH45" s="143"/>
    </row>
    <row r="46" spans="1:100" ht="15.75" hidden="1" customHeight="1">
      <c r="A46" s="122" t="s">
        <v>46</v>
      </c>
      <c r="B46" s="123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4"/>
      <c r="Y46" s="125" t="s">
        <v>49</v>
      </c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7"/>
      <c r="AL46" s="128" t="s">
        <v>89</v>
      </c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30"/>
    </row>
    <row r="47" spans="1:100" ht="15.75" hidden="1" customHeight="1">
      <c r="A47" s="122" t="s">
        <v>47</v>
      </c>
      <c r="B47" s="123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4"/>
      <c r="Y47" s="125" t="s">
        <v>50</v>
      </c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7"/>
      <c r="AL47" s="128" t="s">
        <v>89</v>
      </c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  <c r="AX47" s="129"/>
      <c r="AY47" s="129"/>
      <c r="AZ47" s="129"/>
      <c r="BA47" s="129"/>
      <c r="BB47" s="129"/>
      <c r="BC47" s="129"/>
      <c r="BD47" s="129"/>
      <c r="BE47" s="129"/>
      <c r="BF47" s="129"/>
      <c r="BG47" s="129"/>
      <c r="BH47" s="130"/>
    </row>
    <row r="48" spans="1:100" ht="15.75" hidden="1" customHeight="1">
      <c r="A48" s="122" t="s">
        <v>48</v>
      </c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4"/>
      <c r="Y48" s="125" t="s">
        <v>51</v>
      </c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7"/>
      <c r="AL48" s="128" t="s">
        <v>89</v>
      </c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  <c r="AX48" s="129"/>
      <c r="AY48" s="129"/>
      <c r="AZ48" s="129"/>
      <c r="BA48" s="129"/>
      <c r="BB48" s="129"/>
      <c r="BC48" s="129"/>
      <c r="BD48" s="129"/>
      <c r="BE48" s="129"/>
      <c r="BF48" s="129"/>
      <c r="BG48" s="129"/>
      <c r="BH48" s="130"/>
    </row>
    <row r="49" spans="1:60" ht="15" customHeight="1">
      <c r="A49" s="29"/>
      <c r="B49" s="29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2"/>
      <c r="Z49" s="32"/>
      <c r="AA49" s="32"/>
      <c r="AB49" s="32"/>
      <c r="AC49" s="32"/>
      <c r="AD49" s="32"/>
      <c r="AE49" s="33"/>
      <c r="AF49" s="32"/>
      <c r="AG49" s="32"/>
      <c r="AH49" s="32"/>
      <c r="AI49" s="32"/>
      <c r="AJ49" s="32"/>
      <c r="AK49" s="34"/>
      <c r="AL49" s="34"/>
      <c r="AM49" s="34"/>
      <c r="AN49" s="34"/>
      <c r="AO49" s="34"/>
      <c r="AP49" s="34"/>
      <c r="AQ49" s="35"/>
      <c r="AR49" s="32"/>
      <c r="AS49" s="32"/>
      <c r="AT49" s="32"/>
      <c r="AU49" s="32"/>
      <c r="AV49" s="32"/>
      <c r="AW49" s="33"/>
      <c r="AX49" s="36"/>
      <c r="AY49" s="36"/>
      <c r="AZ49" s="36"/>
      <c r="BA49" s="36"/>
      <c r="BB49" s="36"/>
      <c r="BC49" s="37"/>
      <c r="BD49" s="37"/>
      <c r="BE49" s="37"/>
      <c r="BF49" s="37"/>
      <c r="BG49" s="37"/>
      <c r="BH49" s="37"/>
    </row>
    <row r="50" spans="1:60" s="38" customFormat="1" ht="15.75">
      <c r="B50" s="38" t="s">
        <v>28</v>
      </c>
    </row>
    <row r="51" spans="1:60" s="38" customFormat="1" ht="48.75" customHeight="1">
      <c r="B51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</row>
    <row r="52" spans="1:60" s="38" customFormat="1" ht="1.5" hidden="1" customHeight="1"/>
    <row r="53" spans="1:60" s="38" customFormat="1" ht="1.5" hidden="1" customHeight="1"/>
    <row r="54" spans="1:60" s="38" customFormat="1" ht="35.25" customHeight="1">
      <c r="A54" s="115" t="s">
        <v>271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</row>
    <row r="55" spans="1:60" s="38" customFormat="1" ht="15.75"/>
    <row r="56" spans="1:60" s="38" customFormat="1" ht="15.75">
      <c r="B56" s="38" t="s">
        <v>29</v>
      </c>
    </row>
    <row r="57" spans="1:60" s="38" customFormat="1" ht="15.75"/>
    <row r="58" spans="1:60" s="38" customFormat="1" ht="15.75"/>
    <row r="59" spans="1:60" s="38" customFormat="1" ht="15.75"/>
    <row r="60" spans="1:60" s="38" customFormat="1" ht="30.75" customHeight="1">
      <c r="A60" s="115" t="s">
        <v>273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</row>
    <row r="61" spans="1:60" s="38" customFormat="1" ht="15.75"/>
    <row r="62" spans="1:60" s="38" customFormat="1" ht="24.75" customHeight="1">
      <c r="B62" s="116" t="s">
        <v>30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17"/>
      <c r="AL62" s="117"/>
      <c r="AM62" s="117"/>
      <c r="AN62" s="117"/>
      <c r="AO62" s="117"/>
      <c r="AP62" s="117"/>
      <c r="AQ62" s="117"/>
      <c r="AR62" s="117"/>
      <c r="AS62" s="117"/>
      <c r="AT62" s="117"/>
      <c r="AU62" s="117"/>
      <c r="AV62" s="117"/>
      <c r="AW62" s="117"/>
    </row>
    <row r="63" spans="1:60" s="38" customFormat="1" ht="15.75"/>
    <row r="64" spans="1:60" s="38" customFormat="1" ht="15.75"/>
    <row r="65" spans="1:78" s="38" customFormat="1" ht="22.5" customHeight="1"/>
    <row r="66" spans="1:78" s="38" customFormat="1" ht="29.25" customHeight="1">
      <c r="A66" s="115" t="s">
        <v>272</v>
      </c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85"/>
      <c r="BB66" s="85"/>
      <c r="BC66" s="85"/>
      <c r="BD66" s="85"/>
      <c r="BE66" s="85"/>
      <c r="BF66" s="85"/>
      <c r="BG66" s="85"/>
      <c r="BH66" s="85"/>
    </row>
    <row r="67" spans="1:78" s="38" customFormat="1" ht="15.75"/>
    <row r="68" spans="1:78" s="38" customFormat="1" ht="15.75"/>
    <row r="69" spans="1:78" s="38" customFormat="1" ht="15.75"/>
    <row r="70" spans="1:78" s="38" customFormat="1" ht="15.75">
      <c r="A70" s="118" t="s">
        <v>274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  <c r="AM70" s="119"/>
      <c r="AN70" s="119"/>
      <c r="AO70" s="119"/>
      <c r="AP70" s="119"/>
      <c r="AQ70" s="119"/>
      <c r="AR70" s="119"/>
      <c r="AS70" s="119"/>
      <c r="AT70" s="119"/>
      <c r="AU70" s="119"/>
      <c r="AV70" s="119"/>
      <c r="AW70" s="119"/>
      <c r="AX70" s="119"/>
      <c r="AY70" s="119"/>
      <c r="AZ70" s="119"/>
      <c r="BA70" s="119"/>
      <c r="BB70" s="119"/>
      <c r="BC70" s="119"/>
      <c r="BD70" s="119"/>
      <c r="BE70" s="119"/>
      <c r="BF70" s="119"/>
      <c r="BG70" s="119"/>
      <c r="BH70" s="119"/>
    </row>
    <row r="71" spans="1:78" s="38" customFormat="1" ht="15.7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</row>
    <row r="72" spans="1:78" s="38" customFormat="1" ht="15.75">
      <c r="A72" s="120" t="s">
        <v>275</v>
      </c>
      <c r="B72" s="121"/>
      <c r="C72" s="121"/>
      <c r="D72" s="121"/>
      <c r="E72" s="121"/>
      <c r="F72" s="121"/>
      <c r="G72" s="121"/>
      <c r="H72" s="121"/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  <c r="BC72" s="121"/>
      <c r="BD72" s="121"/>
      <c r="BE72" s="121"/>
      <c r="BF72" s="121"/>
      <c r="BG72" s="121"/>
      <c r="BH72" s="121"/>
    </row>
    <row r="73" spans="1:78" s="38" customFormat="1" ht="19.5" customHeight="1">
      <c r="C73" s="106" t="s">
        <v>43</v>
      </c>
      <c r="D73" s="107"/>
      <c r="E73" s="108" t="s">
        <v>95</v>
      </c>
      <c r="F73" s="109"/>
      <c r="G73" s="109"/>
      <c r="H73" s="109"/>
      <c r="I73" s="109"/>
      <c r="J73" s="109"/>
      <c r="K73" s="109"/>
      <c r="L73" s="109"/>
    </row>
    <row r="74" spans="1:78" s="40" customFormat="1" ht="17.25" customHeight="1">
      <c r="B74" s="40" t="s">
        <v>31</v>
      </c>
    </row>
    <row r="75" spans="1:78" s="38" customFormat="1" ht="15.75">
      <c r="E75" s="38" t="s">
        <v>32</v>
      </c>
    </row>
    <row r="76" spans="1:78" s="38" customFormat="1" ht="6" customHeight="1"/>
    <row r="77" spans="1:78" s="38" customFormat="1" ht="15.75">
      <c r="C77" s="110" t="s">
        <v>42</v>
      </c>
      <c r="D77" s="110"/>
      <c r="E77" s="111" t="s">
        <v>276</v>
      </c>
      <c r="F77" s="112"/>
      <c r="G77" s="112"/>
      <c r="H77" s="112"/>
      <c r="I77" s="112"/>
      <c r="J77" s="112"/>
      <c r="K77" s="112"/>
      <c r="L77" s="112"/>
      <c r="M77" s="112"/>
      <c r="N77" s="112"/>
      <c r="O77" s="112"/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  <c r="AS77" s="112"/>
      <c r="AT77" s="112"/>
      <c r="AU77" s="112"/>
      <c r="AV77" s="112"/>
      <c r="AW77" s="112"/>
      <c r="AX77" s="112"/>
      <c r="AY77" s="112"/>
      <c r="AZ77" s="112"/>
      <c r="BA77" s="112"/>
      <c r="BB77" s="112"/>
      <c r="BC77" s="112"/>
      <c r="BD77" s="112"/>
      <c r="BE77" s="112"/>
      <c r="BF77" s="112"/>
      <c r="BG77" s="112"/>
      <c r="BH77" s="112"/>
    </row>
    <row r="78" spans="1:78" ht="15.75">
      <c r="A78" s="23"/>
      <c r="B78" s="23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6"/>
      <c r="BS78" s="6"/>
      <c r="BT78" s="6"/>
      <c r="BU78" s="6"/>
      <c r="BV78" s="6"/>
      <c r="BW78" s="6"/>
      <c r="BX78" s="6"/>
      <c r="BY78" s="6"/>
      <c r="BZ78" s="5"/>
    </row>
    <row r="79" spans="1:78" ht="15.75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31.5" customHeight="1">
      <c r="A80" s="113" t="s">
        <v>267</v>
      </c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5"/>
      <c r="BA80" s="85"/>
      <c r="BB80" s="85"/>
      <c r="BC80" s="85"/>
      <c r="BD80" s="85"/>
      <c r="BE80" s="85"/>
      <c r="BF80" s="85"/>
      <c r="BG80" s="85"/>
      <c r="BH80" s="85"/>
      <c r="BI80" s="85"/>
      <c r="BJ80" s="85"/>
      <c r="BK80" s="85"/>
      <c r="BL80" s="85"/>
    </row>
    <row r="81" spans="1:78" ht="15.75">
      <c r="A81" s="23"/>
      <c r="B81" s="23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6"/>
      <c r="BS81" s="6"/>
      <c r="BT81" s="6"/>
      <c r="BU81" s="6"/>
      <c r="BV81" s="6"/>
      <c r="BW81" s="6"/>
      <c r="BX81" s="6"/>
      <c r="BY81" s="6"/>
      <c r="BZ81" s="5"/>
    </row>
    <row r="82" spans="1:78" ht="15.95" customHeight="1">
      <c r="A82" s="9"/>
      <c r="B82" s="9"/>
      <c r="C82" s="9"/>
      <c r="D82" s="9"/>
      <c r="E82" s="9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78" ht="12" customHeight="1">
      <c r="A83" s="22" t="s">
        <v>19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</row>
    <row r="84" spans="1:78" ht="12" customHeight="1">
      <c r="A84" s="22" t="s">
        <v>16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</row>
    <row r="85" spans="1:78" s="22" customFormat="1" ht="12" customHeight="1">
      <c r="A85" s="22" t="s">
        <v>17</v>
      </c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</row>
    <row r="86" spans="1:78" s="22" customFormat="1" ht="12" customHeight="1"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7"/>
      <c r="AK86" s="27"/>
      <c r="AL86" s="27"/>
      <c r="AM86" s="27"/>
      <c r="AN86" s="27"/>
      <c r="AO86" s="27"/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  <c r="BF86" s="27"/>
      <c r="BG86" s="27"/>
      <c r="BH86" s="27"/>
      <c r="BI86" s="27"/>
      <c r="BJ86" s="27"/>
      <c r="BK86" s="27"/>
      <c r="BL86" s="27"/>
    </row>
    <row r="87" spans="1:78" s="22" customFormat="1" ht="12" customHeight="1"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114" t="s">
        <v>53</v>
      </c>
      <c r="BF87" s="114"/>
      <c r="BG87" s="114"/>
      <c r="BH87" s="114"/>
      <c r="BI87" s="114"/>
      <c r="BJ87" s="114"/>
      <c r="BK87" s="114"/>
      <c r="BL87" s="114"/>
    </row>
    <row r="88" spans="1:78" ht="15.75">
      <c r="A88" s="105" t="s">
        <v>54</v>
      </c>
      <c r="B88" s="105"/>
      <c r="C88" s="105"/>
      <c r="D88" s="105"/>
      <c r="E88" s="105"/>
      <c r="F88" s="105"/>
      <c r="G88" s="105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5"/>
      <c r="Z88" s="105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  <c r="BK88" s="105"/>
      <c r="BL88" s="105"/>
    </row>
    <row r="89" spans="1:78" ht="15.75" customHeight="1">
      <c r="A89" s="105" t="s">
        <v>84</v>
      </c>
      <c r="B89" s="105"/>
      <c r="C89" s="105"/>
      <c r="D89" s="105"/>
      <c r="E89" s="105"/>
      <c r="F89" s="105"/>
      <c r="G89" s="105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5"/>
      <c r="Z89" s="105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  <c r="BK89" s="105"/>
      <c r="BL89" s="105"/>
    </row>
    <row r="90" spans="1:78" ht="6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</row>
    <row r="91" spans="1:78" ht="28.5" customHeight="1">
      <c r="A91" s="10" t="s">
        <v>2</v>
      </c>
      <c r="B91" s="96" t="s">
        <v>77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 s="11"/>
      <c r="N91" s="103" t="s">
        <v>78</v>
      </c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  <c r="AT91" s="12"/>
      <c r="AU91" s="96" t="s">
        <v>81</v>
      </c>
      <c r="AV91" s="97"/>
      <c r="AW91" s="97"/>
      <c r="AX91" s="97"/>
      <c r="AY91" s="97"/>
      <c r="AZ91" s="97"/>
      <c r="BA91" s="97"/>
      <c r="BB91" s="97"/>
      <c r="BC91" s="12"/>
      <c r="BD91" s="12"/>
      <c r="BE91" s="12"/>
      <c r="BF91" s="12"/>
      <c r="BG91" s="12"/>
      <c r="BH91" s="12"/>
      <c r="BI91" s="12"/>
      <c r="BJ91" s="12"/>
      <c r="BK91" s="12"/>
      <c r="BL91" s="12"/>
    </row>
    <row r="92" spans="1:78" ht="21.75" customHeight="1">
      <c r="A92" s="13"/>
      <c r="B92" s="100" t="s">
        <v>8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3"/>
      <c r="N92" s="104" t="s">
        <v>9</v>
      </c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3"/>
      <c r="AU92" s="100" t="s">
        <v>10</v>
      </c>
      <c r="AV92" s="100"/>
      <c r="AW92" s="100"/>
      <c r="AX92" s="100"/>
      <c r="AY92" s="100"/>
      <c r="AZ92" s="100"/>
      <c r="BA92" s="100"/>
      <c r="BB92" s="100"/>
      <c r="BC92" s="13"/>
      <c r="BD92" s="13"/>
      <c r="BE92" s="13"/>
      <c r="BF92" s="13"/>
      <c r="BG92" s="13"/>
      <c r="BH92" s="13"/>
      <c r="BI92" s="13"/>
      <c r="BJ92" s="13"/>
      <c r="BK92" s="13"/>
      <c r="BL92" s="13"/>
    </row>
    <row r="93" spans="1:78" ht="6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 s="14"/>
      <c r="BF93" s="14"/>
      <c r="BG93" s="14"/>
      <c r="BH93" s="14"/>
      <c r="BI93" s="14"/>
      <c r="BJ93" s="14"/>
      <c r="BK93" s="14"/>
      <c r="BL93" s="14"/>
    </row>
    <row r="94" spans="1:78" ht="28.5" customHeight="1">
      <c r="A94" s="15" t="s">
        <v>6</v>
      </c>
      <c r="B94" s="96" t="s">
        <v>86</v>
      </c>
      <c r="C94" s="97"/>
      <c r="D94" s="97"/>
      <c r="E94" s="97"/>
      <c r="F94" s="97"/>
      <c r="G94" s="97"/>
      <c r="H94" s="97"/>
      <c r="I94" s="97"/>
      <c r="J94" s="97"/>
      <c r="K94" s="97"/>
      <c r="L94" s="97"/>
      <c r="M94" s="11"/>
      <c r="N94" s="103" t="s">
        <v>78</v>
      </c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  <c r="AT94" s="12"/>
      <c r="AU94" s="96" t="s">
        <v>81</v>
      </c>
      <c r="AV94" s="97"/>
      <c r="AW94" s="97"/>
      <c r="AX94" s="97"/>
      <c r="AY94" s="97"/>
      <c r="AZ94" s="97"/>
      <c r="BA94" s="97"/>
      <c r="BB94" s="97"/>
      <c r="BC94" s="16"/>
      <c r="BD94" s="16"/>
      <c r="BE94" s="16"/>
      <c r="BF94" s="16"/>
      <c r="BG94" s="16"/>
      <c r="BH94" s="16"/>
      <c r="BI94" s="16"/>
      <c r="BJ94" s="16"/>
      <c r="BK94" s="16"/>
      <c r="BL94" s="17"/>
    </row>
    <row r="95" spans="1:78" ht="23.25" customHeight="1">
      <c r="A95" s="18"/>
      <c r="B95" s="100" t="s">
        <v>8</v>
      </c>
      <c r="C95" s="100"/>
      <c r="D95" s="100"/>
      <c r="E95" s="100"/>
      <c r="F95" s="100"/>
      <c r="G95" s="100"/>
      <c r="H95" s="100"/>
      <c r="I95" s="100"/>
      <c r="J95" s="100"/>
      <c r="K95" s="100"/>
      <c r="L95" s="100"/>
      <c r="M95" s="13"/>
      <c r="N95" s="104" t="s">
        <v>11</v>
      </c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4"/>
      <c r="AH95" s="104"/>
      <c r="AI95" s="104"/>
      <c r="AJ95" s="104"/>
      <c r="AK95" s="104"/>
      <c r="AL95" s="104"/>
      <c r="AM95" s="104"/>
      <c r="AN95" s="104"/>
      <c r="AO95" s="104"/>
      <c r="AP95" s="104"/>
      <c r="AQ95" s="104"/>
      <c r="AR95" s="104"/>
      <c r="AS95" s="104"/>
      <c r="AT95" s="13"/>
      <c r="AU95" s="100" t="s">
        <v>10</v>
      </c>
      <c r="AV95" s="100"/>
      <c r="AW95" s="100"/>
      <c r="AX95" s="100"/>
      <c r="AY95" s="100"/>
      <c r="AZ95" s="100"/>
      <c r="BA95" s="100"/>
      <c r="BB95" s="100"/>
      <c r="BC95" s="19"/>
      <c r="BD95" s="19"/>
      <c r="BE95" s="19"/>
      <c r="BF95" s="19"/>
      <c r="BG95" s="19"/>
      <c r="BH95" s="19"/>
      <c r="BI95" s="19"/>
      <c r="BJ95" s="19"/>
      <c r="BK95" s="20"/>
      <c r="BL95" s="19"/>
    </row>
    <row r="96" spans="1:78" ht="6.75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</row>
    <row r="97" spans="1:79" ht="28.5" customHeight="1">
      <c r="A97" s="10" t="s">
        <v>7</v>
      </c>
      <c r="B97" s="96" t="s">
        <v>268</v>
      </c>
      <c r="C97" s="97"/>
      <c r="D97" s="97"/>
      <c r="E97" s="97"/>
      <c r="F97" s="97"/>
      <c r="G97" s="97"/>
      <c r="H97" s="97"/>
      <c r="I97" s="97"/>
      <c r="J97" s="97"/>
      <c r="K97" s="97"/>
      <c r="L97" s="97"/>
      <c r="M97"/>
      <c r="N97" s="96" t="s">
        <v>269</v>
      </c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16"/>
      <c r="AA97" s="96" t="s">
        <v>270</v>
      </c>
      <c r="AB97" s="97"/>
      <c r="AC97" s="97"/>
      <c r="AD97" s="97"/>
      <c r="AE97" s="97"/>
      <c r="AF97" s="97"/>
      <c r="AG97" s="97"/>
      <c r="AH97" s="97"/>
      <c r="AI97" s="97"/>
      <c r="AJ97" s="16"/>
      <c r="AK97" s="98" t="s">
        <v>266</v>
      </c>
      <c r="AL97" s="99"/>
      <c r="AM97" s="99"/>
      <c r="AN97" s="99"/>
      <c r="AO97" s="99"/>
      <c r="AP97" s="99"/>
      <c r="AQ97" s="99"/>
      <c r="AR97" s="99"/>
      <c r="AS97" s="99"/>
      <c r="AT97" s="99"/>
      <c r="AU97" s="99"/>
      <c r="AV97" s="99"/>
      <c r="AW97" s="99"/>
      <c r="AX97" s="99"/>
      <c r="AY97" s="99"/>
      <c r="AZ97" s="99"/>
      <c r="BA97" s="99"/>
      <c r="BB97" s="99"/>
      <c r="BC97" s="99"/>
      <c r="BD97" s="16"/>
      <c r="BE97" s="96" t="s">
        <v>82</v>
      </c>
      <c r="BF97" s="97"/>
      <c r="BG97" s="97"/>
      <c r="BH97" s="97"/>
      <c r="BI97" s="97"/>
      <c r="BJ97" s="97"/>
      <c r="BK97" s="97"/>
      <c r="BL97" s="97"/>
    </row>
    <row r="98" spans="1:79" ht="23.25" customHeight="1">
      <c r="A98"/>
      <c r="B98" s="100" t="s">
        <v>8</v>
      </c>
      <c r="C98" s="100"/>
      <c r="D98" s="100"/>
      <c r="E98" s="100"/>
      <c r="F98" s="100"/>
      <c r="G98" s="100"/>
      <c r="H98" s="100"/>
      <c r="I98" s="100"/>
      <c r="J98" s="100"/>
      <c r="K98" s="100"/>
      <c r="L98" s="100"/>
      <c r="M98"/>
      <c r="N98" s="100" t="s">
        <v>12</v>
      </c>
      <c r="O98" s="100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9"/>
      <c r="AA98" s="101" t="s">
        <v>13</v>
      </c>
      <c r="AB98" s="101"/>
      <c r="AC98" s="101"/>
      <c r="AD98" s="101"/>
      <c r="AE98" s="101"/>
      <c r="AF98" s="101"/>
      <c r="AG98" s="101"/>
      <c r="AH98" s="101"/>
      <c r="AI98" s="101"/>
      <c r="AJ98" s="19"/>
      <c r="AK98" s="102" t="s">
        <v>14</v>
      </c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9"/>
      <c r="BE98" s="100" t="s">
        <v>15</v>
      </c>
      <c r="BF98" s="100"/>
      <c r="BG98" s="100"/>
      <c r="BH98" s="100"/>
      <c r="BI98" s="100"/>
      <c r="BJ98" s="100"/>
      <c r="BK98" s="100"/>
      <c r="BL98" s="100"/>
    </row>
    <row r="99" spans="1:79" s="22" customFormat="1" ht="12" customHeight="1"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7"/>
      <c r="AK99" s="27"/>
      <c r="AL99" s="27"/>
      <c r="AM99" s="27"/>
      <c r="AN99" s="27"/>
      <c r="AO99" s="27"/>
      <c r="AP99" s="27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</row>
    <row r="100" spans="1:79" s="22" customFormat="1" ht="19.5" customHeight="1">
      <c r="A100" s="10" t="s">
        <v>55</v>
      </c>
      <c r="B100" s="94" t="s">
        <v>56</v>
      </c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ht="28.5" customHeight="1">
      <c r="A101" s="95" t="s">
        <v>0</v>
      </c>
      <c r="B101" s="95"/>
      <c r="C101" s="95" t="s">
        <v>57</v>
      </c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95"/>
      <c r="S101" s="95"/>
      <c r="T101" s="95"/>
      <c r="U101" s="95"/>
      <c r="V101" s="95"/>
      <c r="W101" s="95"/>
      <c r="X101" s="95"/>
      <c r="Y101" s="95" t="s">
        <v>58</v>
      </c>
      <c r="Z101" s="95"/>
      <c r="AA101" s="95"/>
      <c r="AB101" s="95"/>
      <c r="AC101" s="95"/>
      <c r="AD101" s="95"/>
      <c r="AE101" s="95"/>
      <c r="AF101" s="95"/>
      <c r="AG101" s="95"/>
      <c r="AH101" s="95"/>
      <c r="AI101" s="95"/>
      <c r="AJ101" s="95"/>
      <c r="AK101" s="95"/>
      <c r="AL101" s="95"/>
      <c r="AM101" s="95"/>
      <c r="AN101" s="95"/>
      <c r="AO101" s="95"/>
      <c r="AP101" s="95"/>
    </row>
    <row r="102" spans="1:79" ht="31.5" customHeight="1">
      <c r="A102" s="95"/>
      <c r="B102" s="95"/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95"/>
      <c r="S102" s="95"/>
      <c r="T102" s="95"/>
      <c r="U102" s="95"/>
      <c r="V102" s="95"/>
      <c r="W102" s="95"/>
      <c r="X102" s="95"/>
      <c r="Y102" s="95" t="s">
        <v>59</v>
      </c>
      <c r="Z102" s="95"/>
      <c r="AA102" s="95"/>
      <c r="AB102" s="95"/>
      <c r="AC102" s="95"/>
      <c r="AD102" s="95"/>
      <c r="AE102" s="95" t="s">
        <v>60</v>
      </c>
      <c r="AF102" s="95"/>
      <c r="AG102" s="95"/>
      <c r="AH102" s="95"/>
      <c r="AI102" s="95"/>
      <c r="AJ102" s="95"/>
      <c r="AK102" s="95" t="s">
        <v>61</v>
      </c>
      <c r="AL102" s="95"/>
      <c r="AM102" s="95"/>
      <c r="AN102" s="95"/>
      <c r="AO102" s="95"/>
      <c r="AP102" s="95"/>
    </row>
    <row r="103" spans="1:79" ht="17.25" customHeight="1">
      <c r="A103" s="95">
        <v>1</v>
      </c>
      <c r="B103" s="95"/>
      <c r="C103" s="95">
        <v>2</v>
      </c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  <c r="W103" s="95"/>
      <c r="X103" s="95"/>
      <c r="Y103" s="95">
        <v>3</v>
      </c>
      <c r="Z103" s="95"/>
      <c r="AA103" s="95"/>
      <c r="AB103" s="95"/>
      <c r="AC103" s="95"/>
      <c r="AD103" s="95"/>
      <c r="AE103" s="95">
        <v>4</v>
      </c>
      <c r="AF103" s="95"/>
      <c r="AG103" s="95"/>
      <c r="AH103" s="95"/>
      <c r="AI103" s="95"/>
      <c r="AJ103" s="95"/>
      <c r="AK103" s="95">
        <v>5</v>
      </c>
      <c r="AL103" s="95"/>
      <c r="AM103" s="95"/>
      <c r="AN103" s="95"/>
      <c r="AO103" s="95"/>
      <c r="AP103" s="95"/>
    </row>
    <row r="104" spans="1:79" s="22" customFormat="1" ht="17.25" hidden="1" customHeight="1">
      <c r="A104" s="95" t="s">
        <v>4</v>
      </c>
      <c r="B104" s="95"/>
      <c r="C104" s="95" t="s">
        <v>5</v>
      </c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95"/>
      <c r="S104" s="95"/>
      <c r="T104" s="95"/>
      <c r="U104" s="95"/>
      <c r="V104" s="95"/>
      <c r="W104" s="95"/>
      <c r="X104" s="95"/>
      <c r="Y104" s="95" t="s">
        <v>33</v>
      </c>
      <c r="Z104" s="95"/>
      <c r="AA104" s="95"/>
      <c r="AB104" s="95"/>
      <c r="AC104" s="95"/>
      <c r="AD104" s="95"/>
      <c r="AE104" s="95" t="s">
        <v>34</v>
      </c>
      <c r="AF104" s="95"/>
      <c r="AG104" s="95"/>
      <c r="AH104" s="95"/>
      <c r="AI104" s="95"/>
      <c r="AJ104" s="95"/>
      <c r="AK104" s="95" t="s">
        <v>62</v>
      </c>
      <c r="AL104" s="95"/>
      <c r="AM104" s="95"/>
      <c r="AN104" s="95"/>
      <c r="AO104" s="95"/>
      <c r="AP104" s="95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CA104" s="22" t="s">
        <v>65</v>
      </c>
    </row>
    <row r="105" spans="1:79" s="48" customFormat="1" ht="31.5" customHeight="1">
      <c r="A105" s="90">
        <v>1</v>
      </c>
      <c r="B105" s="90"/>
      <c r="C105" s="91" t="s">
        <v>266</v>
      </c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3"/>
      <c r="Y105" s="90">
        <v>222.24</v>
      </c>
      <c r="Z105" s="90"/>
      <c r="AA105" s="90"/>
      <c r="AB105" s="90"/>
      <c r="AC105" s="90"/>
      <c r="AD105" s="90"/>
      <c r="AE105" s="90">
        <v>0</v>
      </c>
      <c r="AF105" s="90"/>
      <c r="AG105" s="90"/>
      <c r="AH105" s="90"/>
      <c r="AI105" s="90"/>
      <c r="AJ105" s="90"/>
      <c r="AK105" s="90">
        <v>0</v>
      </c>
      <c r="AL105" s="90"/>
      <c r="AM105" s="90"/>
      <c r="AN105" s="90"/>
      <c r="AO105" s="90"/>
      <c r="AP105" s="90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CA105" s="48" t="s">
        <v>66</v>
      </c>
    </row>
    <row r="106" spans="1:79" s="22" customFormat="1" ht="12" customHeight="1"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s="22" customFormat="1" ht="19.5" customHeight="1">
      <c r="A107" s="10" t="s">
        <v>63</v>
      </c>
      <c r="B107" s="94" t="s">
        <v>64</v>
      </c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5" customHeight="1">
      <c r="A108" s="113" t="s">
        <v>137</v>
      </c>
      <c r="B108" s="85"/>
      <c r="C108" s="85"/>
      <c r="D108" s="85"/>
      <c r="E108" s="85"/>
      <c r="F108" s="85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5"/>
      <c r="U108" s="85"/>
      <c r="V108" s="85"/>
      <c r="W108" s="85"/>
      <c r="X108" s="85"/>
      <c r="Y108" s="85"/>
      <c r="Z108" s="85"/>
      <c r="AA108" s="85"/>
      <c r="AB108" s="85"/>
      <c r="AC108" s="85"/>
      <c r="AD108" s="85"/>
      <c r="AE108" s="85"/>
      <c r="AF108" s="85"/>
      <c r="AG108" s="85"/>
      <c r="AH108" s="85"/>
      <c r="AI108" s="85"/>
      <c r="AJ108" s="85"/>
      <c r="AK108" s="85"/>
      <c r="AL108" s="85"/>
      <c r="AM108" s="85"/>
      <c r="AN108" s="85"/>
      <c r="AO108" s="85"/>
      <c r="AP108" s="85"/>
      <c r="AQ108" s="85"/>
      <c r="AR108" s="85"/>
      <c r="AS108" s="85"/>
      <c r="AT108" s="85"/>
      <c r="AU108" s="85"/>
      <c r="AV108" s="85"/>
      <c r="AW108" s="85"/>
      <c r="AX108" s="85"/>
      <c r="AY108" s="85"/>
      <c r="AZ108" s="85"/>
      <c r="BA108" s="85"/>
      <c r="BB108" s="85"/>
      <c r="BC108" s="85"/>
      <c r="BD108" s="85"/>
      <c r="BE108" s="85"/>
      <c r="BF108" s="85"/>
      <c r="BG108" s="85"/>
      <c r="BH108" s="85"/>
      <c r="BI108" s="85"/>
      <c r="BJ108" s="85"/>
      <c r="BK108" s="85"/>
      <c r="BL108" s="85"/>
    </row>
    <row r="109" spans="1:79" s="22" customFormat="1" ht="12" customHeight="1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7"/>
      <c r="AK109" s="27"/>
      <c r="AL109" s="27"/>
      <c r="AM109" s="27"/>
      <c r="AN109" s="27"/>
      <c r="AO109" s="27"/>
      <c r="AP109" s="27"/>
      <c r="AQ109" s="27"/>
      <c r="AR109" s="27"/>
      <c r="AS109" s="27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27"/>
    </row>
    <row r="110" spans="1:79" ht="15.95" customHeight="1">
      <c r="A110" s="21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</row>
    <row r="111" spans="1:79" ht="42" customHeight="1">
      <c r="A111" s="84" t="s">
        <v>79</v>
      </c>
      <c r="B111" s="85"/>
      <c r="C111" s="85"/>
      <c r="D111" s="85"/>
      <c r="E111" s="85"/>
      <c r="F111" s="85"/>
      <c r="G111" s="85"/>
      <c r="H111" s="85"/>
      <c r="I111" s="85"/>
      <c r="J111" s="85"/>
      <c r="K111" s="85"/>
      <c r="L111" s="85"/>
      <c r="M111" s="85"/>
      <c r="N111" s="85"/>
      <c r="O111" s="85"/>
      <c r="P111" s="85"/>
      <c r="Q111" s="85"/>
      <c r="R111" s="85"/>
      <c r="S111" s="85"/>
      <c r="T111" s="85"/>
      <c r="U111" s="85"/>
      <c r="V111" s="85"/>
      <c r="W111" s="86"/>
      <c r="X111" s="86"/>
      <c r="Y111" s="86"/>
      <c r="Z111" s="86"/>
      <c r="AA111" s="86"/>
      <c r="AB111" s="86"/>
      <c r="AC111" s="86"/>
      <c r="AD111" s="86"/>
      <c r="AE111" s="86"/>
      <c r="AF111" s="86"/>
      <c r="AG111" s="86"/>
      <c r="AH111" s="86"/>
      <c r="AI111" s="86"/>
      <c r="AJ111" s="86"/>
      <c r="AK111" s="86"/>
      <c r="AL111" s="86"/>
      <c r="AM111" s="86"/>
      <c r="AN111" s="2"/>
      <c r="AO111" s="2"/>
      <c r="AP111" s="87" t="s">
        <v>80</v>
      </c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</row>
    <row r="112" spans="1:79">
      <c r="W112" s="89" t="s">
        <v>3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3"/>
      <c r="AO112" s="3"/>
      <c r="AP112" s="89" t="s">
        <v>18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</sheetData>
  <sheetProtection password="CEEF" sheet="1" objects="1" scenarios="1"/>
  <mergeCells count="209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4:BH34"/>
    <mergeCell ref="A35:B35"/>
    <mergeCell ref="C35:X35"/>
    <mergeCell ref="Y35:AD35"/>
    <mergeCell ref="AE35:AJ35"/>
    <mergeCell ref="AK35:AP35"/>
    <mergeCell ref="AQ35:AV35"/>
    <mergeCell ref="AW35:BB35"/>
    <mergeCell ref="A30:B30"/>
    <mergeCell ref="C30:X30"/>
    <mergeCell ref="Y30:AD30"/>
    <mergeCell ref="AE30:AJ30"/>
    <mergeCell ref="AK30:AP30"/>
    <mergeCell ref="AQ30:AV30"/>
    <mergeCell ref="AW33:BB33"/>
    <mergeCell ref="BC33:BH33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41:AD41"/>
    <mergeCell ref="A43:BL43"/>
    <mergeCell ref="A45:X45"/>
    <mergeCell ref="Y45:AK45"/>
    <mergeCell ref="AL45:BH45"/>
    <mergeCell ref="A46:X46"/>
    <mergeCell ref="Y46:AK46"/>
    <mergeCell ref="AL46:BH46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W39:BB39"/>
    <mergeCell ref="BC39:BH39"/>
    <mergeCell ref="A39:B39"/>
    <mergeCell ref="C39:X39"/>
    <mergeCell ref="Y39:AD39"/>
    <mergeCell ref="AE39:AJ39"/>
    <mergeCell ref="AK39:AP39"/>
    <mergeCell ref="A54:BH54"/>
    <mergeCell ref="A60:BH60"/>
    <mergeCell ref="B62:AW62"/>
    <mergeCell ref="A66:BH66"/>
    <mergeCell ref="A70:BH70"/>
    <mergeCell ref="A72:BH72"/>
    <mergeCell ref="A47:X47"/>
    <mergeCell ref="Y47:AK47"/>
    <mergeCell ref="AL47:BH47"/>
    <mergeCell ref="A48:X48"/>
    <mergeCell ref="Y48:AK48"/>
    <mergeCell ref="AL48:BH48"/>
    <mergeCell ref="A88:BL88"/>
    <mergeCell ref="A89:BL89"/>
    <mergeCell ref="B91:L91"/>
    <mergeCell ref="N91:AS91"/>
    <mergeCell ref="AU91:BB91"/>
    <mergeCell ref="B92:L92"/>
    <mergeCell ref="N92:AS92"/>
    <mergeCell ref="AU92:BB92"/>
    <mergeCell ref="C73:D73"/>
    <mergeCell ref="E73:L73"/>
    <mergeCell ref="C77:D77"/>
    <mergeCell ref="E77:BH77"/>
    <mergeCell ref="A80:BL80"/>
    <mergeCell ref="BE87:BL87"/>
    <mergeCell ref="BE97:BL97"/>
    <mergeCell ref="B98:L98"/>
    <mergeCell ref="N98:Y98"/>
    <mergeCell ref="AA98:AI98"/>
    <mergeCell ref="AK98:BC98"/>
    <mergeCell ref="BE98:BL98"/>
    <mergeCell ref="B94:L94"/>
    <mergeCell ref="N94:AS94"/>
    <mergeCell ref="AU94:BB94"/>
    <mergeCell ref="B95:L95"/>
    <mergeCell ref="N95:AS95"/>
    <mergeCell ref="AU95:BB95"/>
    <mergeCell ref="B100:AE100"/>
    <mergeCell ref="A101:B102"/>
    <mergeCell ref="C101:X102"/>
    <mergeCell ref="Y101:AP101"/>
    <mergeCell ref="Y102:AD102"/>
    <mergeCell ref="AE102:AJ102"/>
    <mergeCell ref="AK102:AP102"/>
    <mergeCell ref="B97:L97"/>
    <mergeCell ref="N97:Y97"/>
    <mergeCell ref="AA97:AI97"/>
    <mergeCell ref="AK97:BC97"/>
    <mergeCell ref="A103:B103"/>
    <mergeCell ref="C103:X103"/>
    <mergeCell ref="Y103:AD103"/>
    <mergeCell ref="AE103:AJ103"/>
    <mergeCell ref="AK103:AP103"/>
    <mergeCell ref="A104:B104"/>
    <mergeCell ref="C104:X104"/>
    <mergeCell ref="Y104:AD104"/>
    <mergeCell ref="AE104:AJ104"/>
    <mergeCell ref="AK104:AP104"/>
    <mergeCell ref="A108:BL108"/>
    <mergeCell ref="A111:V111"/>
    <mergeCell ref="W111:AM111"/>
    <mergeCell ref="AP111:BH111"/>
    <mergeCell ref="W112:AM112"/>
    <mergeCell ref="AP112:BH112"/>
    <mergeCell ref="A105:B105"/>
    <mergeCell ref="C105:X105"/>
    <mergeCell ref="Y105:AD105"/>
    <mergeCell ref="AE105:AJ105"/>
    <mergeCell ref="AK105:AP105"/>
    <mergeCell ref="B107:AE107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Q39:AV39"/>
    <mergeCell ref="AW37:BB37"/>
    <mergeCell ref="BC37:BH37"/>
    <mergeCell ref="A38:B38"/>
    <mergeCell ref="C38:X38"/>
    <mergeCell ref="Y38:AD38"/>
    <mergeCell ref="AE38:AJ38"/>
    <mergeCell ref="AK38:AP38"/>
    <mergeCell ref="AQ38:AV38"/>
    <mergeCell ref="AW38:BB38"/>
    <mergeCell ref="BC38:BH38"/>
    <mergeCell ref="A37:B37"/>
    <mergeCell ref="C37:X37"/>
    <mergeCell ref="Y37:AD37"/>
    <mergeCell ref="AE37:AJ37"/>
    <mergeCell ref="AK37:AP37"/>
    <mergeCell ref="AQ37:AV37"/>
  </mergeCells>
  <conditionalFormatting sqref="C81">
    <cfRule type="cellIs" dxfId="4" priority="4" stopIfTrue="1" operator="equal">
      <formula>$C80</formula>
    </cfRule>
  </conditionalFormatting>
  <conditionalFormatting sqref="A81:B81 B49:B50 B67:B79 B52:B53 A36:B39 A41:A79 A30:B33 B55:B59 B61:B65">
    <cfRule type="cellIs" dxfId="3" priority="3" stopIfTrue="1" operator="equal">
      <formula>0</formula>
    </cfRule>
  </conditionalFormatting>
  <conditionalFormatting sqref="C67:C79">
    <cfRule type="cellIs" dxfId="2" priority="2" stopIfTrue="1" operator="equal">
      <formula>$C58</formula>
    </cfRule>
  </conditionalFormatting>
  <conditionalFormatting sqref="C56:C59 C61:C65">
    <cfRule type="cellIs" dxfId="1" priority="1" stopIfTrue="1" operator="equal">
      <formula>$C40</formula>
    </cfRule>
  </conditionalFormatting>
  <conditionalFormatting sqref="C55">
    <cfRule type="cellIs" dxfId="0" priority="5" stopIfTrue="1" operator="equal">
      <formula>$C36</formula>
    </cfRule>
  </conditionalFormatting>
  <printOptions horizontalCentered="1"/>
  <pageMargins left="0.11811023622047245" right="0.11811023622047245" top="0.78740157480314965" bottom="0.39370078740157483" header="0" footer="0"/>
  <pageSetup paperSize="9" scale="77" fitToHeight="3" orientation="landscape" r:id="rId1"/>
  <headerFooter alignWithMargins="0"/>
  <rowBreaks count="1" manualBreakCount="1">
    <brk id="86" max="65" man="1"/>
  </rowBreaks>
  <legacyDrawing r:id="rId2"/>
  <oleObjects>
    <oleObject progId="Equation.3" shapeId="15361" r:id="rId3"/>
    <oleObject progId="Equation.3" shapeId="15362" r:id="rId4"/>
    <oleObject progId="Equation.3" shapeId="15363" r:id="rId5"/>
    <oleObject progId="Equation.3" shapeId="15364" r:id="rId6"/>
    <oleObject progId="Equation.3" shapeId="15365" r:id="rId7"/>
  </oleObject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8"/>
  <sheetViews>
    <sheetView topLeftCell="A94" zoomScaleNormal="100" workbookViewId="0">
      <selection activeCell="BI108" sqref="A1:BN108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>
      <c r="A19" s="10" t="s">
        <v>7</v>
      </c>
      <c r="B19" s="96" t="s">
        <v>85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87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88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75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12.75" customHeight="1">
      <c r="A30" s="77"/>
      <c r="B30" s="77"/>
      <c r="C30" s="78" t="s">
        <v>71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159</v>
      </c>
      <c r="Z30" s="81"/>
      <c r="AA30" s="81"/>
      <c r="AB30" s="81"/>
      <c r="AC30" s="81"/>
      <c r="AD30" s="81"/>
      <c r="AE30" s="81">
        <v>372</v>
      </c>
      <c r="AF30" s="81"/>
      <c r="AG30" s="81"/>
      <c r="AH30" s="81"/>
      <c r="AI30" s="81"/>
      <c r="AJ30" s="81"/>
      <c r="AK30" s="82">
        <f>IF(BI30 = -1, (IF(AE30=0,0,Y30/AE30)),(IF(Y30=0,0,AE30/Y30)))</f>
        <v>2.3396226415094339</v>
      </c>
      <c r="AL30" s="82"/>
      <c r="AM30" s="82"/>
      <c r="AN30" s="82"/>
      <c r="AO30" s="82"/>
      <c r="AP30" s="82"/>
      <c r="AQ30" s="81">
        <v>159</v>
      </c>
      <c r="AR30" s="81"/>
      <c r="AS30" s="81"/>
      <c r="AT30" s="81"/>
      <c r="AU30" s="81"/>
      <c r="AV30" s="81"/>
      <c r="AW30" s="81">
        <v>305</v>
      </c>
      <c r="AX30" s="81"/>
      <c r="AY30" s="81"/>
      <c r="AZ30" s="81"/>
      <c r="BA30" s="81"/>
      <c r="BB30" s="81"/>
      <c r="BC30" s="82">
        <f>IF(BI30 = -1,(IF(AW30=0,0,AQ30/AW30)),(IF(AQ30=0,0,AW30/AQ30)))</f>
        <v>1.9182389937106918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5" customHeight="1">
      <c r="A31" s="77"/>
      <c r="B31" s="77"/>
      <c r="C31" s="78" t="s">
        <v>72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0"/>
      <c r="Y31" s="81">
        <v>285.01</v>
      </c>
      <c r="Z31" s="81"/>
      <c r="AA31" s="81"/>
      <c r="AB31" s="81"/>
      <c r="AC31" s="81"/>
      <c r="AD31" s="81"/>
      <c r="AE31" s="81">
        <v>271.22999999999996</v>
      </c>
      <c r="AF31" s="81"/>
      <c r="AG31" s="81"/>
      <c r="AH31" s="81"/>
      <c r="AI31" s="81"/>
      <c r="AJ31" s="81"/>
      <c r="AK31" s="82">
        <f>IF(BI31 = -1, (IF(AE31=0,0,Y31/AE31)),(IF(Y31=0,0,AE31/Y31)))</f>
        <v>0.95165081926949924</v>
      </c>
      <c r="AL31" s="82"/>
      <c r="AM31" s="82"/>
      <c r="AN31" s="82"/>
      <c r="AO31" s="82"/>
      <c r="AP31" s="82"/>
      <c r="AQ31" s="81">
        <v>364.48</v>
      </c>
      <c r="AR31" s="81"/>
      <c r="AS31" s="81"/>
      <c r="AT31" s="81"/>
      <c r="AU31" s="81"/>
      <c r="AV31" s="81"/>
      <c r="AW31" s="81">
        <v>431.5</v>
      </c>
      <c r="AX31" s="81"/>
      <c r="AY31" s="81"/>
      <c r="AZ31" s="81"/>
      <c r="BA31" s="81"/>
      <c r="BB31" s="81"/>
      <c r="BC31" s="82">
        <f>IF(BI31 = -1,(IF(AW31=0,0,AQ31/AW31)),(IF(AQ31=0,0,AW31/AQ31)))</f>
        <v>1.1838784021071114</v>
      </c>
      <c r="BD31" s="82"/>
      <c r="BE31" s="82"/>
      <c r="BF31" s="82"/>
      <c r="BG31" s="82"/>
      <c r="BH31" s="82"/>
      <c r="BI31" s="45">
        <v>0</v>
      </c>
    </row>
    <row r="32" spans="1:79" ht="15" customHeight="1">
      <c r="A32" s="77"/>
      <c r="B32" s="77"/>
      <c r="C32" s="78" t="s">
        <v>73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80"/>
      <c r="Y32" s="81">
        <v>0.22</v>
      </c>
      <c r="Z32" s="81"/>
      <c r="AA32" s="81"/>
      <c r="AB32" s="81"/>
      <c r="AC32" s="81"/>
      <c r="AD32" s="81"/>
      <c r="AE32" s="81">
        <v>4</v>
      </c>
      <c r="AF32" s="81"/>
      <c r="AG32" s="81"/>
      <c r="AH32" s="81"/>
      <c r="AI32" s="81"/>
      <c r="AJ32" s="81"/>
      <c r="AK32" s="82">
        <f>IF(BI32 = -1, (IF(AE32=0,0,Y32/AE32)),(IF(Y32=0,0,AE32/Y32)))</f>
        <v>18.181818181818183</v>
      </c>
      <c r="AL32" s="82"/>
      <c r="AM32" s="82"/>
      <c r="AN32" s="82"/>
      <c r="AO32" s="82"/>
      <c r="AP32" s="82"/>
      <c r="AQ32" s="81">
        <v>0.22</v>
      </c>
      <c r="AR32" s="81"/>
      <c r="AS32" s="81"/>
      <c r="AT32" s="81"/>
      <c r="AU32" s="81"/>
      <c r="AV32" s="81"/>
      <c r="AW32" s="81">
        <v>6.8</v>
      </c>
      <c r="AX32" s="81"/>
      <c r="AY32" s="81"/>
      <c r="AZ32" s="81"/>
      <c r="BA32" s="81"/>
      <c r="BB32" s="81"/>
      <c r="BC32" s="82">
        <f>IF(BI32 = -1,(IF(AW32=0,0,AQ32/AW32)),(IF(AQ32=0,0,AW32/AQ32)))</f>
        <v>30.909090909090907</v>
      </c>
      <c r="BD32" s="82"/>
      <c r="BE32" s="82"/>
      <c r="BF32" s="82"/>
      <c r="BG32" s="82"/>
      <c r="BH32" s="82"/>
      <c r="BI32" s="45">
        <v>0</v>
      </c>
    </row>
    <row r="33" spans="1:100" ht="17.25" customHeight="1">
      <c r="A33" s="145" t="s">
        <v>27</v>
      </c>
      <c r="B33" s="146"/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7"/>
      <c r="BI33" s="45"/>
    </row>
    <row r="34" spans="1:100" ht="18" hidden="1" customHeight="1">
      <c r="A34" s="148" t="s">
        <v>4</v>
      </c>
      <c r="B34" s="148"/>
      <c r="C34" s="149" t="s">
        <v>5</v>
      </c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1" t="s">
        <v>33</v>
      </c>
      <c r="Z34" s="152"/>
      <c r="AA34" s="152"/>
      <c r="AB34" s="152"/>
      <c r="AC34" s="152"/>
      <c r="AD34" s="152"/>
      <c r="AE34" s="151" t="s">
        <v>34</v>
      </c>
      <c r="AF34" s="152"/>
      <c r="AG34" s="152"/>
      <c r="AH34" s="152"/>
      <c r="AI34" s="152"/>
      <c r="AJ34" s="152"/>
      <c r="AK34" s="153" t="s">
        <v>69</v>
      </c>
      <c r="AL34" s="153"/>
      <c r="AM34" s="153"/>
      <c r="AN34" s="153"/>
      <c r="AO34" s="153"/>
      <c r="AP34" s="153"/>
      <c r="AQ34" s="151" t="s">
        <v>35</v>
      </c>
      <c r="AR34" s="154"/>
      <c r="AS34" s="154"/>
      <c r="AT34" s="154"/>
      <c r="AU34" s="154"/>
      <c r="AV34" s="154"/>
      <c r="AW34" s="151" t="s">
        <v>36</v>
      </c>
      <c r="AX34" s="155"/>
      <c r="AY34" s="155"/>
      <c r="AZ34" s="155"/>
      <c r="BA34" s="155"/>
      <c r="BB34" s="155"/>
      <c r="BC34" s="144" t="s">
        <v>70</v>
      </c>
      <c r="BD34" s="144"/>
      <c r="BE34" s="144"/>
      <c r="BF34" s="144"/>
      <c r="BG34" s="144"/>
      <c r="BH34" s="144"/>
      <c r="BI34" s="45" t="s">
        <v>68</v>
      </c>
      <c r="CA34" s="1" t="s">
        <v>39</v>
      </c>
    </row>
    <row r="35" spans="1:100" s="42" customFormat="1" ht="25.5" customHeight="1">
      <c r="A35" s="77"/>
      <c r="B35" s="77"/>
      <c r="C35" s="78" t="s">
        <v>74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80"/>
      <c r="Y35" s="81">
        <v>100</v>
      </c>
      <c r="Z35" s="81"/>
      <c r="AA35" s="81"/>
      <c r="AB35" s="81"/>
      <c r="AC35" s="81"/>
      <c r="AD35" s="81"/>
      <c r="AE35" s="81">
        <v>100</v>
      </c>
      <c r="AF35" s="81"/>
      <c r="AG35" s="81"/>
      <c r="AH35" s="81"/>
      <c r="AI35" s="81"/>
      <c r="AJ35" s="81"/>
      <c r="AK35" s="82">
        <f>IF(BI35 = -1, (IF(AE35=0,0,Y35/AE35)),(IF(Y35=0,0,AE35/Y35)))</f>
        <v>1</v>
      </c>
      <c r="AL35" s="82"/>
      <c r="AM35" s="82"/>
      <c r="AN35" s="82"/>
      <c r="AO35" s="82"/>
      <c r="AP35" s="82"/>
      <c r="AQ35" s="81">
        <v>100</v>
      </c>
      <c r="AR35" s="81"/>
      <c r="AS35" s="81"/>
      <c r="AT35" s="81"/>
      <c r="AU35" s="81"/>
      <c r="AV35" s="81"/>
      <c r="AW35" s="81">
        <v>100</v>
      </c>
      <c r="AX35" s="81"/>
      <c r="AY35" s="81"/>
      <c r="AZ35" s="81"/>
      <c r="BA35" s="81"/>
      <c r="BB35" s="81"/>
      <c r="BC35" s="82">
        <f>IF(BI35 = -1,(IF(AW35=0,0,AQ35/AW35)),(IF(AQ35=0,0,AW35/AQ35)))</f>
        <v>1</v>
      </c>
      <c r="BD35" s="82"/>
      <c r="BE35" s="82"/>
      <c r="BF35" s="82"/>
      <c r="BG35" s="82"/>
      <c r="BH35" s="82"/>
      <c r="BI35" s="46">
        <v>0</v>
      </c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 t="s">
        <v>40</v>
      </c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</row>
    <row r="36" spans="1:100" s="5" customFormat="1" ht="15" customHeight="1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>
      <c r="A37" s="131" t="s">
        <v>41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</row>
    <row r="40" spans="1:100" ht="9" hidden="1" customHeight="1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7"/>
      <c r="Y41" s="138" t="s">
        <v>44</v>
      </c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40"/>
      <c r="AL41" s="141" t="s">
        <v>45</v>
      </c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3"/>
    </row>
    <row r="42" spans="1:100" ht="15.75" hidden="1" customHeight="1">
      <c r="A42" s="122" t="s">
        <v>46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49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89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</row>
    <row r="43" spans="1:100" ht="15.75" hidden="1" customHeight="1">
      <c r="A43" s="122" t="s">
        <v>47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4"/>
      <c r="Y43" s="125" t="s">
        <v>50</v>
      </c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7"/>
      <c r="AL43" s="128" t="s">
        <v>89</v>
      </c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0"/>
    </row>
    <row r="44" spans="1:100" ht="15.75" hidden="1" customHeight="1">
      <c r="A44" s="122" t="s">
        <v>48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5" t="s">
        <v>51</v>
      </c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7"/>
      <c r="AL44" s="128" t="s">
        <v>89</v>
      </c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30"/>
    </row>
    <row r="45" spans="1:100" ht="15" customHeight="1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>
      <c r="B46" s="38" t="s">
        <v>28</v>
      </c>
    </row>
    <row r="47" spans="1:100" s="38" customFormat="1" ht="48.75" customHeight="1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/>
    <row r="49" spans="1:60" s="38" customFormat="1" ht="1.5" hidden="1" customHeight="1"/>
    <row r="50" spans="1:60" s="38" customFormat="1" ht="35.25" customHeight="1">
      <c r="A50" s="115" t="s">
        <v>90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</row>
    <row r="51" spans="1:60" s="38" customFormat="1" ht="15.75"/>
    <row r="52" spans="1:60" s="38" customFormat="1" ht="15.75">
      <c r="B52" s="38" t="s">
        <v>29</v>
      </c>
    </row>
    <row r="53" spans="1:60" s="38" customFormat="1" ht="15.75"/>
    <row r="54" spans="1:60" s="38" customFormat="1" ht="15.75"/>
    <row r="55" spans="1:60" s="38" customFormat="1" ht="15.75"/>
    <row r="56" spans="1:60" s="38" customFormat="1" ht="30.75" customHeight="1">
      <c r="A56" s="115" t="s">
        <v>92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</row>
    <row r="57" spans="1:60" s="38" customFormat="1" ht="15.75"/>
    <row r="58" spans="1:60" s="38" customFormat="1" ht="24.75" customHeight="1">
      <c r="B58" s="116" t="s">
        <v>30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</row>
    <row r="59" spans="1:60" s="38" customFormat="1" ht="15.75"/>
    <row r="60" spans="1:60" s="38" customFormat="1" ht="15.75"/>
    <row r="61" spans="1:60" s="38" customFormat="1" ht="22.5" customHeight="1"/>
    <row r="62" spans="1:60" s="38" customFormat="1" ht="29.25" customHeight="1">
      <c r="A62" s="115" t="s">
        <v>91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</row>
    <row r="63" spans="1:60" s="38" customFormat="1" ht="15.75"/>
    <row r="64" spans="1:60" s="38" customFormat="1" ht="15.75"/>
    <row r="65" spans="1:78" s="38" customFormat="1" ht="15.75"/>
    <row r="66" spans="1:78" s="38" customFormat="1" ht="15.75">
      <c r="A66" s="118" t="s">
        <v>93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</row>
    <row r="67" spans="1:78" s="38" customFormat="1" ht="15.7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>
      <c r="A68" s="120" t="s">
        <v>94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</row>
    <row r="69" spans="1:78" s="38" customFormat="1" ht="19.5" customHeight="1">
      <c r="C69" s="106" t="s">
        <v>43</v>
      </c>
      <c r="D69" s="107"/>
      <c r="E69" s="108" t="s">
        <v>95</v>
      </c>
      <c r="F69" s="109"/>
      <c r="G69" s="109"/>
      <c r="H69" s="109"/>
      <c r="I69" s="109"/>
      <c r="J69" s="109"/>
      <c r="K69" s="109"/>
      <c r="L69" s="109"/>
    </row>
    <row r="70" spans="1:78" s="40" customFormat="1" ht="17.25" customHeight="1">
      <c r="B70" s="40" t="s">
        <v>31</v>
      </c>
    </row>
    <row r="71" spans="1:78" s="38" customFormat="1" ht="15.75">
      <c r="E71" s="38" t="s">
        <v>32</v>
      </c>
    </row>
    <row r="72" spans="1:78" s="38" customFormat="1" ht="6" customHeight="1"/>
    <row r="73" spans="1:78" s="38" customFormat="1" ht="15.75">
      <c r="C73" s="110" t="s">
        <v>42</v>
      </c>
      <c r="D73" s="110"/>
      <c r="E73" s="111" t="s">
        <v>96</v>
      </c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</row>
    <row r="74" spans="1:78" ht="15.7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>
      <c r="A76" s="113" t="s">
        <v>76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</row>
    <row r="77" spans="1:78" ht="15.7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14" t="s">
        <v>53</v>
      </c>
      <c r="BF83" s="114"/>
      <c r="BG83" s="114"/>
      <c r="BH83" s="114"/>
      <c r="BI83" s="114"/>
      <c r="BJ83" s="114"/>
      <c r="BK83" s="114"/>
      <c r="BL83" s="114"/>
    </row>
    <row r="84" spans="1:64" ht="15.75">
      <c r="A84" s="105" t="s">
        <v>54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</row>
    <row r="85" spans="1:64" ht="15.75" customHeight="1">
      <c r="A85" s="105" t="s">
        <v>84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</row>
    <row r="86" spans="1:64" ht="6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8.5" customHeight="1">
      <c r="A87" s="10" t="s">
        <v>2</v>
      </c>
      <c r="B87" s="96" t="s">
        <v>77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11"/>
      <c r="N87" s="103" t="s">
        <v>78</v>
      </c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12"/>
      <c r="AU87" s="96" t="s">
        <v>81</v>
      </c>
      <c r="AV87" s="97"/>
      <c r="AW87" s="97"/>
      <c r="AX87" s="97"/>
      <c r="AY87" s="97"/>
      <c r="AZ87" s="97"/>
      <c r="BA87" s="97"/>
      <c r="BB87" s="9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>
      <c r="A88" s="13"/>
      <c r="B88" s="100" t="s">
        <v>8</v>
      </c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3"/>
      <c r="N88" s="104" t="s">
        <v>9</v>
      </c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3"/>
      <c r="AU88" s="100" t="s">
        <v>10</v>
      </c>
      <c r="AV88" s="100"/>
      <c r="AW88" s="100"/>
      <c r="AX88" s="100"/>
      <c r="AY88" s="100"/>
      <c r="AZ88" s="100"/>
      <c r="BA88" s="100"/>
      <c r="BB88" s="100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8.5" customHeight="1">
      <c r="A90" s="15" t="s">
        <v>6</v>
      </c>
      <c r="B90" s="96" t="s">
        <v>86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11"/>
      <c r="N90" s="103" t="s">
        <v>78</v>
      </c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96" t="s">
        <v>81</v>
      </c>
      <c r="AV90" s="97"/>
      <c r="AW90" s="97"/>
      <c r="AX90" s="97"/>
      <c r="AY90" s="97"/>
      <c r="AZ90" s="97"/>
      <c r="BA90" s="97"/>
      <c r="BB90" s="9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>
      <c r="A91" s="18"/>
      <c r="B91" s="100" t="s">
        <v>8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3"/>
      <c r="N91" s="104" t="s">
        <v>11</v>
      </c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3"/>
      <c r="AU91" s="100" t="s">
        <v>10</v>
      </c>
      <c r="AV91" s="100"/>
      <c r="AW91" s="100"/>
      <c r="AX91" s="100"/>
      <c r="AY91" s="100"/>
      <c r="AZ91" s="100"/>
      <c r="BA91" s="100"/>
      <c r="BB91" s="100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42.75" customHeight="1">
      <c r="A93" s="10" t="s">
        <v>7</v>
      </c>
      <c r="B93" s="96" t="s">
        <v>85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/>
      <c r="N93" s="96" t="s">
        <v>87</v>
      </c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16"/>
      <c r="AA93" s="96" t="s">
        <v>88</v>
      </c>
      <c r="AB93" s="97"/>
      <c r="AC93" s="97"/>
      <c r="AD93" s="97"/>
      <c r="AE93" s="97"/>
      <c r="AF93" s="97"/>
      <c r="AG93" s="97"/>
      <c r="AH93" s="97"/>
      <c r="AI93" s="97"/>
      <c r="AJ93" s="16"/>
      <c r="AK93" s="98" t="s">
        <v>75</v>
      </c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16"/>
      <c r="BE93" s="96" t="s">
        <v>82</v>
      </c>
      <c r="BF93" s="97"/>
      <c r="BG93" s="97"/>
      <c r="BH93" s="97"/>
      <c r="BI93" s="97"/>
      <c r="BJ93" s="97"/>
      <c r="BK93" s="97"/>
      <c r="BL93" s="97"/>
    </row>
    <row r="94" spans="1:64" ht="23.25" customHeight="1">
      <c r="A94"/>
      <c r="B94" s="100" t="s">
        <v>8</v>
      </c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/>
      <c r="N94" s="100" t="s">
        <v>12</v>
      </c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9"/>
      <c r="AA94" s="101" t="s">
        <v>13</v>
      </c>
      <c r="AB94" s="101"/>
      <c r="AC94" s="101"/>
      <c r="AD94" s="101"/>
      <c r="AE94" s="101"/>
      <c r="AF94" s="101"/>
      <c r="AG94" s="101"/>
      <c r="AH94" s="101"/>
      <c r="AI94" s="101"/>
      <c r="AJ94" s="19"/>
      <c r="AK94" s="102" t="s">
        <v>14</v>
      </c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9"/>
      <c r="BE94" s="100" t="s">
        <v>15</v>
      </c>
      <c r="BF94" s="100"/>
      <c r="BG94" s="100"/>
      <c r="BH94" s="100"/>
      <c r="BI94" s="100"/>
      <c r="BJ94" s="100"/>
      <c r="BK94" s="100"/>
      <c r="BL94" s="100"/>
    </row>
    <row r="95" spans="1:64" s="22" customFormat="1" ht="12" customHeigh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>
      <c r="A96" s="10" t="s">
        <v>55</v>
      </c>
      <c r="B96" s="94" t="s">
        <v>56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>
      <c r="A97" s="95" t="s">
        <v>0</v>
      </c>
      <c r="B97" s="95"/>
      <c r="C97" s="95" t="s">
        <v>57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 t="s">
        <v>58</v>
      </c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</row>
    <row r="98" spans="1:79" ht="31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59</v>
      </c>
      <c r="Z98" s="95"/>
      <c r="AA98" s="95"/>
      <c r="AB98" s="95"/>
      <c r="AC98" s="95"/>
      <c r="AD98" s="95"/>
      <c r="AE98" s="95" t="s">
        <v>60</v>
      </c>
      <c r="AF98" s="95"/>
      <c r="AG98" s="95"/>
      <c r="AH98" s="95"/>
      <c r="AI98" s="95"/>
      <c r="AJ98" s="95"/>
      <c r="AK98" s="95" t="s">
        <v>61</v>
      </c>
      <c r="AL98" s="95"/>
      <c r="AM98" s="95"/>
      <c r="AN98" s="95"/>
      <c r="AO98" s="95"/>
      <c r="AP98" s="95"/>
    </row>
    <row r="99" spans="1:79" ht="17.25" customHeight="1">
      <c r="A99" s="95">
        <v>1</v>
      </c>
      <c r="B99" s="95"/>
      <c r="C99" s="95">
        <v>2</v>
      </c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>
        <v>3</v>
      </c>
      <c r="Z99" s="95"/>
      <c r="AA99" s="95"/>
      <c r="AB99" s="95"/>
      <c r="AC99" s="95"/>
      <c r="AD99" s="95"/>
      <c r="AE99" s="95">
        <v>4</v>
      </c>
      <c r="AF99" s="95"/>
      <c r="AG99" s="95"/>
      <c r="AH99" s="95"/>
      <c r="AI99" s="95"/>
      <c r="AJ99" s="95"/>
      <c r="AK99" s="95">
        <v>5</v>
      </c>
      <c r="AL99" s="95"/>
      <c r="AM99" s="95"/>
      <c r="AN99" s="95"/>
      <c r="AO99" s="95"/>
      <c r="AP99" s="95"/>
    </row>
    <row r="100" spans="1:79" s="22" customFormat="1" ht="17.25" hidden="1" customHeight="1">
      <c r="A100" s="95" t="s">
        <v>4</v>
      </c>
      <c r="B100" s="95"/>
      <c r="C100" s="95" t="s">
        <v>5</v>
      </c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 t="s">
        <v>33</v>
      </c>
      <c r="Z100" s="95"/>
      <c r="AA100" s="95"/>
      <c r="AB100" s="95"/>
      <c r="AC100" s="95"/>
      <c r="AD100" s="95"/>
      <c r="AE100" s="95" t="s">
        <v>34</v>
      </c>
      <c r="AF100" s="95"/>
      <c r="AG100" s="95"/>
      <c r="AH100" s="95"/>
      <c r="AI100" s="95"/>
      <c r="AJ100" s="95"/>
      <c r="AK100" s="95" t="s">
        <v>62</v>
      </c>
      <c r="AL100" s="95"/>
      <c r="AM100" s="95"/>
      <c r="AN100" s="95"/>
      <c r="AO100" s="95"/>
      <c r="AP100" s="9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48" customFormat="1" ht="31.5" customHeight="1">
      <c r="A101" s="90">
        <v>1</v>
      </c>
      <c r="B101" s="90"/>
      <c r="C101" s="91" t="s">
        <v>75</v>
      </c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3"/>
      <c r="Y101" s="90">
        <v>1258.71</v>
      </c>
      <c r="Z101" s="90"/>
      <c r="AA101" s="90"/>
      <c r="AB101" s="90"/>
      <c r="AC101" s="90"/>
      <c r="AD101" s="90"/>
      <c r="AE101" s="90">
        <v>0</v>
      </c>
      <c r="AF101" s="90"/>
      <c r="AG101" s="90"/>
      <c r="AH101" s="90"/>
      <c r="AI101" s="90"/>
      <c r="AJ101" s="90"/>
      <c r="AK101" s="90">
        <v>0</v>
      </c>
      <c r="AL101" s="90"/>
      <c r="AM101" s="90"/>
      <c r="AN101" s="90"/>
      <c r="AO101" s="90"/>
      <c r="AP101" s="90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CA101" s="48" t="s">
        <v>66</v>
      </c>
    </row>
    <row r="102" spans="1:79" s="22" customFormat="1" ht="12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>
      <c r="A103" s="10" t="s">
        <v>63</v>
      </c>
      <c r="B103" s="94" t="s">
        <v>64</v>
      </c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83"/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3"/>
      <c r="X104" s="83"/>
      <c r="Y104" s="83"/>
      <c r="Z104" s="83"/>
      <c r="AA104" s="83"/>
      <c r="AB104" s="83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</row>
    <row r="105" spans="1:79" s="22" customFormat="1" ht="12" customHeigh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>
      <c r="A107" s="84" t="s">
        <v>79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2"/>
      <c r="AO107" s="2"/>
      <c r="AP107" s="87" t="s">
        <v>80</v>
      </c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</row>
    <row r="108" spans="1:79">
      <c r="W108" s="89" t="s">
        <v>3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3"/>
      <c r="AO108" s="3"/>
      <c r="AP108" s="89" t="s">
        <v>18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</sheetData>
  <sheetProtection password="CC59" sheet="1" objects="1" scenarios="1"/>
  <mergeCells count="177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3:BH33"/>
    <mergeCell ref="A34:B34"/>
    <mergeCell ref="C34:X34"/>
    <mergeCell ref="Y34:AD34"/>
    <mergeCell ref="AE34:AJ34"/>
    <mergeCell ref="AK34:AP34"/>
    <mergeCell ref="AQ34:AV34"/>
    <mergeCell ref="AW34:BB34"/>
    <mergeCell ref="A30:B30"/>
    <mergeCell ref="C30:X30"/>
    <mergeCell ref="Y30:AD30"/>
    <mergeCell ref="AE30:AJ30"/>
    <mergeCell ref="AK30:AP30"/>
    <mergeCell ref="AQ30:AV30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4:BH34"/>
    <mergeCell ref="A35:B35"/>
    <mergeCell ref="C35:X35"/>
    <mergeCell ref="Y35:AD35"/>
    <mergeCell ref="AE35:AJ35"/>
    <mergeCell ref="AK35:AP35"/>
    <mergeCell ref="AQ35:AV35"/>
    <mergeCell ref="AW35:BB35"/>
    <mergeCell ref="BC35:BH35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A31:B31"/>
    <mergeCell ref="C31:X31"/>
    <mergeCell ref="Y31:AD31"/>
    <mergeCell ref="AE31:AJ31"/>
    <mergeCell ref="AK31:AP31"/>
    <mergeCell ref="AQ31:AV31"/>
    <mergeCell ref="A104:BL104"/>
    <mergeCell ref="A107:V107"/>
    <mergeCell ref="W107:AM107"/>
    <mergeCell ref="AP107:BH107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BE93:BL93"/>
    <mergeCell ref="B94:L94"/>
    <mergeCell ref="N94:Y94"/>
  </mergeCells>
  <conditionalFormatting sqref="C77">
    <cfRule type="cellIs" dxfId="68" priority="4" stopIfTrue="1" operator="equal">
      <formula>$C76</formula>
    </cfRule>
  </conditionalFormatting>
  <conditionalFormatting sqref="A77:B77 B45:B46 B63:B75 B48:B49 A35:B35 A37:A75 A30:B32 B51:B55 B57:B61">
    <cfRule type="cellIs" dxfId="67" priority="3" stopIfTrue="1" operator="equal">
      <formula>0</formula>
    </cfRule>
  </conditionalFormatting>
  <conditionalFormatting sqref="C63:C75">
    <cfRule type="cellIs" dxfId="66" priority="2" stopIfTrue="1" operator="equal">
      <formula>$C54</formula>
    </cfRule>
  </conditionalFormatting>
  <conditionalFormatting sqref="C52:C55 C57:C61">
    <cfRule type="cellIs" dxfId="65" priority="1" stopIfTrue="1" operator="equal">
      <formula>$C36</formula>
    </cfRule>
  </conditionalFormatting>
  <conditionalFormatting sqref="C51">
    <cfRule type="cellIs" dxfId="64" priority="5" stopIfTrue="1" operator="equal">
      <formula>$C35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0" orientation="landscape" r:id="rId1"/>
  <headerFooter alignWithMargins="0"/>
  <rowBreaks count="1" manualBreakCount="1">
    <brk id="82" max="65" man="1"/>
  </rowBreaks>
  <legacyDrawing r:id="rId2"/>
  <oleObjects>
    <oleObject progId="Equation.3" shapeId="2049" r:id="rId3"/>
    <oleObject progId="Equation.3" shapeId="2050" r:id="rId4"/>
    <oleObject progId="Equation.3" shapeId="2051" r:id="rId5"/>
    <oleObject progId="Equation.3" shapeId="2052" r:id="rId6"/>
    <oleObject progId="Equation.3" shapeId="2053" r:id="rId7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8"/>
  <sheetViews>
    <sheetView topLeftCell="A5" zoomScaleNormal="100" workbookViewId="0">
      <selection activeCell="A10" sqref="A10:BN109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>
      <c r="A19" s="10" t="s">
        <v>7</v>
      </c>
      <c r="B19" s="96" t="s">
        <v>103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104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105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101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38.25" customHeight="1">
      <c r="A30" s="77"/>
      <c r="B30" s="77"/>
      <c r="C30" s="78" t="s">
        <v>97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1700</v>
      </c>
      <c r="Z30" s="81"/>
      <c r="AA30" s="81"/>
      <c r="AB30" s="81"/>
      <c r="AC30" s="81"/>
      <c r="AD30" s="81"/>
      <c r="AE30" s="81">
        <v>708.11</v>
      </c>
      <c r="AF30" s="81"/>
      <c r="AG30" s="81"/>
      <c r="AH30" s="81"/>
      <c r="AI30" s="81"/>
      <c r="AJ30" s="81"/>
      <c r="AK30" s="82">
        <f>IF(BI30 = -1, (IF(AE30=0,0,Y30/AE30)),(IF(Y30=0,0,AE30/Y30)))</f>
        <v>0.41653529411764706</v>
      </c>
      <c r="AL30" s="82"/>
      <c r="AM30" s="82"/>
      <c r="AN30" s="82"/>
      <c r="AO30" s="82"/>
      <c r="AP30" s="82"/>
      <c r="AQ30" s="81">
        <v>1700</v>
      </c>
      <c r="AR30" s="81"/>
      <c r="AS30" s="81"/>
      <c r="AT30" s="81"/>
      <c r="AU30" s="81"/>
      <c r="AV30" s="81"/>
      <c r="AW30" s="81">
        <v>187.8</v>
      </c>
      <c r="AX30" s="81"/>
      <c r="AY30" s="81"/>
      <c r="AZ30" s="81"/>
      <c r="BA30" s="81"/>
      <c r="BB30" s="81"/>
      <c r="BC30" s="82">
        <f>IF(BI30 = -1,(IF(AW30=0,0,AQ30/AW30)),(IF(AQ30=0,0,AW30/AQ30)))</f>
        <v>0.11047058823529413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5" customHeight="1">
      <c r="A31" s="77"/>
      <c r="B31" s="77"/>
      <c r="C31" s="78" t="s">
        <v>98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0"/>
      <c r="Y31" s="81">
        <v>5000</v>
      </c>
      <c r="Z31" s="81"/>
      <c r="AA31" s="81"/>
      <c r="AB31" s="81"/>
      <c r="AC31" s="81"/>
      <c r="AD31" s="81"/>
      <c r="AE31" s="81">
        <v>5000</v>
      </c>
      <c r="AF31" s="81"/>
      <c r="AG31" s="81"/>
      <c r="AH31" s="81"/>
      <c r="AI31" s="81"/>
      <c r="AJ31" s="81"/>
      <c r="AK31" s="82">
        <f>IF(BI31 = -1, (IF(AE31=0,0,Y31/AE31)),(IF(Y31=0,0,AE31/Y31)))</f>
        <v>1</v>
      </c>
      <c r="AL31" s="82"/>
      <c r="AM31" s="82"/>
      <c r="AN31" s="82"/>
      <c r="AO31" s="82"/>
      <c r="AP31" s="82"/>
      <c r="AQ31" s="81">
        <v>5000</v>
      </c>
      <c r="AR31" s="81"/>
      <c r="AS31" s="81"/>
      <c r="AT31" s="81"/>
      <c r="AU31" s="81"/>
      <c r="AV31" s="81"/>
      <c r="AW31" s="81">
        <v>5000</v>
      </c>
      <c r="AX31" s="81"/>
      <c r="AY31" s="81"/>
      <c r="AZ31" s="81"/>
      <c r="BA31" s="81"/>
      <c r="BB31" s="81"/>
      <c r="BC31" s="82">
        <f>IF(BI31 = -1,(IF(AW31=0,0,AQ31/AW31)),(IF(AQ31=0,0,AW31/AQ31)))</f>
        <v>1</v>
      </c>
      <c r="BD31" s="82"/>
      <c r="BE31" s="82"/>
      <c r="BF31" s="82"/>
      <c r="BG31" s="82"/>
      <c r="BH31" s="82"/>
      <c r="BI31" s="45">
        <v>0</v>
      </c>
    </row>
    <row r="32" spans="1:79" ht="17.25" customHeight="1">
      <c r="A32" s="145" t="s">
        <v>27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7"/>
      <c r="BI32" s="45"/>
    </row>
    <row r="33" spans="1:100" ht="18" hidden="1" customHeight="1">
      <c r="A33" s="148" t="s">
        <v>4</v>
      </c>
      <c r="B33" s="148"/>
      <c r="C33" s="149" t="s">
        <v>5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1" t="s">
        <v>33</v>
      </c>
      <c r="Z33" s="152"/>
      <c r="AA33" s="152"/>
      <c r="AB33" s="152"/>
      <c r="AC33" s="152"/>
      <c r="AD33" s="152"/>
      <c r="AE33" s="151" t="s">
        <v>34</v>
      </c>
      <c r="AF33" s="152"/>
      <c r="AG33" s="152"/>
      <c r="AH33" s="152"/>
      <c r="AI33" s="152"/>
      <c r="AJ33" s="152"/>
      <c r="AK33" s="153" t="s">
        <v>69</v>
      </c>
      <c r="AL33" s="153"/>
      <c r="AM33" s="153"/>
      <c r="AN33" s="153"/>
      <c r="AO33" s="153"/>
      <c r="AP33" s="153"/>
      <c r="AQ33" s="151" t="s">
        <v>35</v>
      </c>
      <c r="AR33" s="154"/>
      <c r="AS33" s="154"/>
      <c r="AT33" s="154"/>
      <c r="AU33" s="154"/>
      <c r="AV33" s="154"/>
      <c r="AW33" s="151" t="s">
        <v>36</v>
      </c>
      <c r="AX33" s="155"/>
      <c r="AY33" s="155"/>
      <c r="AZ33" s="155"/>
      <c r="BA33" s="155"/>
      <c r="BB33" s="155"/>
      <c r="BC33" s="144" t="s">
        <v>70</v>
      </c>
      <c r="BD33" s="144"/>
      <c r="BE33" s="144"/>
      <c r="BF33" s="144"/>
      <c r="BG33" s="144"/>
      <c r="BH33" s="144"/>
      <c r="BI33" s="45" t="s">
        <v>68</v>
      </c>
      <c r="CA33" s="1" t="s">
        <v>39</v>
      </c>
    </row>
    <row r="34" spans="1:100" s="42" customFormat="1" ht="38.25" customHeight="1">
      <c r="A34" s="77"/>
      <c r="B34" s="77"/>
      <c r="C34" s="78" t="s">
        <v>99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80"/>
      <c r="Y34" s="81">
        <v>100</v>
      </c>
      <c r="Z34" s="81"/>
      <c r="AA34" s="81"/>
      <c r="AB34" s="81"/>
      <c r="AC34" s="81"/>
      <c r="AD34" s="81"/>
      <c r="AE34" s="81">
        <v>100</v>
      </c>
      <c r="AF34" s="81"/>
      <c r="AG34" s="81"/>
      <c r="AH34" s="81"/>
      <c r="AI34" s="81"/>
      <c r="AJ34" s="81"/>
      <c r="AK34" s="82">
        <f>IF(BI34 = -1, (IF(AE34=0,0,Y34/AE34)),(IF(Y34=0,0,AE34/Y34)))</f>
        <v>1</v>
      </c>
      <c r="AL34" s="82"/>
      <c r="AM34" s="82"/>
      <c r="AN34" s="82"/>
      <c r="AO34" s="82"/>
      <c r="AP34" s="82"/>
      <c r="AQ34" s="81">
        <v>100</v>
      </c>
      <c r="AR34" s="81"/>
      <c r="AS34" s="81"/>
      <c r="AT34" s="81"/>
      <c r="AU34" s="81"/>
      <c r="AV34" s="81"/>
      <c r="AW34" s="81">
        <v>100</v>
      </c>
      <c r="AX34" s="81"/>
      <c r="AY34" s="81"/>
      <c r="AZ34" s="81"/>
      <c r="BA34" s="81"/>
      <c r="BB34" s="81"/>
      <c r="BC34" s="82">
        <f>IF(BI34 = -1,(IF(AW34=0,0,AQ34/AW34)),(IF(AQ34=0,0,AW34/AQ34)))</f>
        <v>1</v>
      </c>
      <c r="BD34" s="82"/>
      <c r="BE34" s="82"/>
      <c r="BF34" s="82"/>
      <c r="BG34" s="82"/>
      <c r="BH34" s="82"/>
      <c r="BI34" s="4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>
      <c r="A35" s="77"/>
      <c r="B35" s="77"/>
      <c r="C35" s="78" t="s">
        <v>100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80"/>
      <c r="Y35" s="81">
        <v>100</v>
      </c>
      <c r="Z35" s="81"/>
      <c r="AA35" s="81"/>
      <c r="AB35" s="81"/>
      <c r="AC35" s="81"/>
      <c r="AD35" s="81"/>
      <c r="AE35" s="81">
        <v>100</v>
      </c>
      <c r="AF35" s="81"/>
      <c r="AG35" s="81"/>
      <c r="AH35" s="81"/>
      <c r="AI35" s="81"/>
      <c r="AJ35" s="81"/>
      <c r="AK35" s="82">
        <f>IF(BI35 = -1, (IF(AE35=0,0,Y35/AE35)),(IF(Y35=0,0,AE35/Y35)))</f>
        <v>1</v>
      </c>
      <c r="AL35" s="82"/>
      <c r="AM35" s="82"/>
      <c r="AN35" s="82"/>
      <c r="AO35" s="82"/>
      <c r="AP35" s="82"/>
      <c r="AQ35" s="81">
        <v>100</v>
      </c>
      <c r="AR35" s="81"/>
      <c r="AS35" s="81"/>
      <c r="AT35" s="81"/>
      <c r="AU35" s="81"/>
      <c r="AV35" s="81"/>
      <c r="AW35" s="81">
        <v>100</v>
      </c>
      <c r="AX35" s="81"/>
      <c r="AY35" s="81"/>
      <c r="AZ35" s="81"/>
      <c r="BA35" s="81"/>
      <c r="BB35" s="81"/>
      <c r="BC35" s="82">
        <f>IF(BI35 = -1,(IF(AW35=0,0,AQ35/AW35)),(IF(AQ35=0,0,AW35/AQ35)))</f>
        <v>1</v>
      </c>
      <c r="BD35" s="82"/>
      <c r="BE35" s="82"/>
      <c r="BF35" s="82"/>
      <c r="BG35" s="82"/>
      <c r="BH35" s="82"/>
      <c r="BI35" s="46">
        <v>0</v>
      </c>
    </row>
    <row r="36" spans="1:100" s="5" customFormat="1" ht="15" customHeight="1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>
      <c r="A37" s="131" t="s">
        <v>41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>
      <c r="A39" s="133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  <c r="AA39" s="134"/>
      <c r="AB39" s="134"/>
      <c r="AC39" s="134"/>
      <c r="AD39" s="134"/>
      <c r="AE39" s="134"/>
      <c r="AF39" s="134"/>
      <c r="AG39" s="134"/>
      <c r="AH39" s="134"/>
      <c r="AI39" s="134"/>
      <c r="AJ39" s="134"/>
      <c r="AK39" s="134"/>
      <c r="AL39" s="134"/>
      <c r="AM39" s="134"/>
      <c r="AN39" s="134"/>
      <c r="AO39" s="134"/>
      <c r="AP39" s="134"/>
      <c r="AQ39" s="134"/>
      <c r="AR39" s="134"/>
      <c r="AS39" s="134"/>
      <c r="AT39" s="134"/>
      <c r="AU39" s="134"/>
      <c r="AV39" s="134"/>
      <c r="AW39" s="134"/>
      <c r="AX39" s="134"/>
      <c r="AY39" s="134"/>
      <c r="AZ39" s="134"/>
      <c r="BA39" s="134"/>
      <c r="BB39" s="134"/>
      <c r="BC39" s="134"/>
      <c r="BD39" s="134"/>
      <c r="BE39" s="134"/>
      <c r="BF39" s="134"/>
      <c r="BG39" s="134"/>
      <c r="BH39" s="134"/>
      <c r="BI39" s="134"/>
      <c r="BJ39" s="134"/>
      <c r="BK39" s="134"/>
      <c r="BL39" s="134"/>
    </row>
    <row r="40" spans="1:100" ht="9" hidden="1" customHeight="1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7"/>
      <c r="Y41" s="138" t="s">
        <v>44</v>
      </c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40"/>
      <c r="AL41" s="141" t="s">
        <v>45</v>
      </c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3"/>
    </row>
    <row r="42" spans="1:100" ht="15.75" hidden="1" customHeight="1">
      <c r="A42" s="122" t="s">
        <v>46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49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89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</row>
    <row r="43" spans="1:100" ht="15.75" hidden="1" customHeight="1">
      <c r="A43" s="122" t="s">
        <v>47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4"/>
      <c r="Y43" s="125" t="s">
        <v>50</v>
      </c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7"/>
      <c r="AL43" s="128" t="s">
        <v>89</v>
      </c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0"/>
    </row>
    <row r="44" spans="1:100" ht="15.75" hidden="1" customHeight="1">
      <c r="A44" s="122" t="s">
        <v>48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5" t="s">
        <v>51</v>
      </c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7"/>
      <c r="AL44" s="128" t="s">
        <v>89</v>
      </c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30"/>
    </row>
    <row r="45" spans="1:100" ht="15" customHeight="1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>
      <c r="B46" s="38" t="s">
        <v>28</v>
      </c>
    </row>
    <row r="47" spans="1:100" s="38" customFormat="1" ht="48.75" customHeight="1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/>
    <row r="49" spans="1:60" s="38" customFormat="1" ht="1.5" hidden="1" customHeight="1"/>
    <row r="50" spans="1:60" s="38" customFormat="1" ht="35.25" customHeight="1">
      <c r="A50" s="115" t="s">
        <v>107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</row>
    <row r="51" spans="1:60" s="38" customFormat="1" ht="15.75"/>
    <row r="52" spans="1:60" s="38" customFormat="1" ht="15.75">
      <c r="B52" s="38" t="s">
        <v>29</v>
      </c>
    </row>
    <row r="53" spans="1:60" s="38" customFormat="1" ht="15.75"/>
    <row r="54" spans="1:60" s="38" customFormat="1" ht="15.75"/>
    <row r="55" spans="1:60" s="38" customFormat="1" ht="15.75"/>
    <row r="56" spans="1:60" s="38" customFormat="1" ht="30.75" customHeight="1">
      <c r="A56" s="115" t="s">
        <v>109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</row>
    <row r="57" spans="1:60" s="38" customFormat="1" ht="15.75"/>
    <row r="58" spans="1:60" s="38" customFormat="1" ht="24.75" customHeight="1">
      <c r="B58" s="116" t="s">
        <v>30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</row>
    <row r="59" spans="1:60" s="38" customFormat="1" ht="15.75"/>
    <row r="60" spans="1:60" s="38" customFormat="1" ht="15.75"/>
    <row r="61" spans="1:60" s="38" customFormat="1" ht="22.5" customHeight="1"/>
    <row r="62" spans="1:60" s="38" customFormat="1" ht="29.25" customHeight="1">
      <c r="A62" s="115" t="s">
        <v>108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</row>
    <row r="63" spans="1:60" s="38" customFormat="1" ht="15.75"/>
    <row r="64" spans="1:60" s="38" customFormat="1" ht="15.75"/>
    <row r="65" spans="1:78" s="38" customFormat="1" ht="15.75"/>
    <row r="66" spans="1:78" s="38" customFormat="1" ht="15.75">
      <c r="A66" s="118" t="s">
        <v>110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</row>
    <row r="67" spans="1:78" s="38" customFormat="1" ht="15.7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>
      <c r="A68" s="120" t="s">
        <v>111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</row>
    <row r="69" spans="1:78" s="38" customFormat="1" ht="19.5" customHeight="1">
      <c r="C69" s="106" t="s">
        <v>43</v>
      </c>
      <c r="D69" s="107"/>
      <c r="E69" s="108" t="s">
        <v>112</v>
      </c>
      <c r="F69" s="109"/>
      <c r="G69" s="109"/>
      <c r="H69" s="109"/>
      <c r="I69" s="109"/>
      <c r="J69" s="109"/>
      <c r="K69" s="109"/>
      <c r="L69" s="109"/>
    </row>
    <row r="70" spans="1:78" s="40" customFormat="1" ht="17.25" customHeight="1">
      <c r="B70" s="40" t="s">
        <v>31</v>
      </c>
    </row>
    <row r="71" spans="1:78" s="38" customFormat="1" ht="15.75">
      <c r="E71" s="38" t="s">
        <v>32</v>
      </c>
    </row>
    <row r="72" spans="1:78" s="38" customFormat="1" ht="6" customHeight="1"/>
    <row r="73" spans="1:78" s="38" customFormat="1" ht="15.75">
      <c r="C73" s="110" t="s">
        <v>42</v>
      </c>
      <c r="D73" s="110"/>
      <c r="E73" s="111" t="s">
        <v>113</v>
      </c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</row>
    <row r="74" spans="1:78" ht="15.7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>
      <c r="A76" s="113" t="s">
        <v>102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</row>
    <row r="77" spans="1:78" ht="15.7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14" t="s">
        <v>53</v>
      </c>
      <c r="BF83" s="114"/>
      <c r="BG83" s="114"/>
      <c r="BH83" s="114"/>
      <c r="BI83" s="114"/>
      <c r="BJ83" s="114"/>
      <c r="BK83" s="114"/>
      <c r="BL83" s="114"/>
    </row>
    <row r="84" spans="1:64" ht="15.75">
      <c r="A84" s="105" t="s">
        <v>54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</row>
    <row r="85" spans="1:64" ht="15.75" customHeight="1">
      <c r="A85" s="105" t="s">
        <v>84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</row>
    <row r="86" spans="1:64" ht="6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8.5" customHeight="1">
      <c r="A87" s="10" t="s">
        <v>2</v>
      </c>
      <c r="B87" s="96" t="s">
        <v>77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11"/>
      <c r="N87" s="103" t="s">
        <v>78</v>
      </c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12"/>
      <c r="AU87" s="96" t="s">
        <v>81</v>
      </c>
      <c r="AV87" s="97"/>
      <c r="AW87" s="97"/>
      <c r="AX87" s="97"/>
      <c r="AY87" s="97"/>
      <c r="AZ87" s="97"/>
      <c r="BA87" s="97"/>
      <c r="BB87" s="9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>
      <c r="A88" s="13"/>
      <c r="B88" s="100" t="s">
        <v>8</v>
      </c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3"/>
      <c r="N88" s="104" t="s">
        <v>9</v>
      </c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3"/>
      <c r="AU88" s="100" t="s">
        <v>10</v>
      </c>
      <c r="AV88" s="100"/>
      <c r="AW88" s="100"/>
      <c r="AX88" s="100"/>
      <c r="AY88" s="100"/>
      <c r="AZ88" s="100"/>
      <c r="BA88" s="100"/>
      <c r="BB88" s="100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8.5" customHeight="1">
      <c r="A90" s="15" t="s">
        <v>6</v>
      </c>
      <c r="B90" s="96" t="s">
        <v>86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11"/>
      <c r="N90" s="103" t="s">
        <v>78</v>
      </c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96" t="s">
        <v>81</v>
      </c>
      <c r="AV90" s="97"/>
      <c r="AW90" s="97"/>
      <c r="AX90" s="97"/>
      <c r="AY90" s="97"/>
      <c r="AZ90" s="97"/>
      <c r="BA90" s="97"/>
      <c r="BB90" s="9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>
      <c r="A91" s="18"/>
      <c r="B91" s="100" t="s">
        <v>8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3"/>
      <c r="N91" s="104" t="s">
        <v>11</v>
      </c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3"/>
      <c r="AU91" s="100" t="s">
        <v>10</v>
      </c>
      <c r="AV91" s="100"/>
      <c r="AW91" s="100"/>
      <c r="AX91" s="100"/>
      <c r="AY91" s="100"/>
      <c r="AZ91" s="100"/>
      <c r="BA91" s="100"/>
      <c r="BB91" s="100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8.5" customHeight="1">
      <c r="A93" s="10" t="s">
        <v>7</v>
      </c>
      <c r="B93" s="96" t="s">
        <v>103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/>
      <c r="N93" s="96" t="s">
        <v>104</v>
      </c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16"/>
      <c r="AA93" s="96" t="s">
        <v>105</v>
      </c>
      <c r="AB93" s="97"/>
      <c r="AC93" s="97"/>
      <c r="AD93" s="97"/>
      <c r="AE93" s="97"/>
      <c r="AF93" s="97"/>
      <c r="AG93" s="97"/>
      <c r="AH93" s="97"/>
      <c r="AI93" s="97"/>
      <c r="AJ93" s="16"/>
      <c r="AK93" s="98" t="s">
        <v>101</v>
      </c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16"/>
      <c r="BE93" s="96" t="s">
        <v>82</v>
      </c>
      <c r="BF93" s="97"/>
      <c r="BG93" s="97"/>
      <c r="BH93" s="97"/>
      <c r="BI93" s="97"/>
      <c r="BJ93" s="97"/>
      <c r="BK93" s="97"/>
      <c r="BL93" s="97"/>
    </row>
    <row r="94" spans="1:64" ht="23.25" customHeight="1">
      <c r="A94"/>
      <c r="B94" s="100" t="s">
        <v>8</v>
      </c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/>
      <c r="N94" s="100" t="s">
        <v>12</v>
      </c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9"/>
      <c r="AA94" s="101" t="s">
        <v>13</v>
      </c>
      <c r="AB94" s="101"/>
      <c r="AC94" s="101"/>
      <c r="AD94" s="101"/>
      <c r="AE94" s="101"/>
      <c r="AF94" s="101"/>
      <c r="AG94" s="101"/>
      <c r="AH94" s="101"/>
      <c r="AI94" s="101"/>
      <c r="AJ94" s="19"/>
      <c r="AK94" s="102" t="s">
        <v>14</v>
      </c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9"/>
      <c r="BE94" s="100" t="s">
        <v>15</v>
      </c>
      <c r="BF94" s="100"/>
      <c r="BG94" s="100"/>
      <c r="BH94" s="100"/>
      <c r="BI94" s="100"/>
      <c r="BJ94" s="100"/>
      <c r="BK94" s="100"/>
      <c r="BL94" s="100"/>
    </row>
    <row r="95" spans="1:64" s="22" customFormat="1" ht="12" customHeigh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>
      <c r="A96" s="10" t="s">
        <v>55</v>
      </c>
      <c r="B96" s="94" t="s">
        <v>56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>
      <c r="A97" s="95" t="s">
        <v>0</v>
      </c>
      <c r="B97" s="95"/>
      <c r="C97" s="95" t="s">
        <v>57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 t="s">
        <v>58</v>
      </c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</row>
    <row r="98" spans="1:79" ht="31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59</v>
      </c>
      <c r="Z98" s="95"/>
      <c r="AA98" s="95"/>
      <c r="AB98" s="95"/>
      <c r="AC98" s="95"/>
      <c r="AD98" s="95"/>
      <c r="AE98" s="95" t="s">
        <v>60</v>
      </c>
      <c r="AF98" s="95"/>
      <c r="AG98" s="95"/>
      <c r="AH98" s="95"/>
      <c r="AI98" s="95"/>
      <c r="AJ98" s="95"/>
      <c r="AK98" s="95" t="s">
        <v>61</v>
      </c>
      <c r="AL98" s="95"/>
      <c r="AM98" s="95"/>
      <c r="AN98" s="95"/>
      <c r="AO98" s="95"/>
      <c r="AP98" s="95"/>
    </row>
    <row r="99" spans="1:79" ht="17.25" customHeight="1">
      <c r="A99" s="95">
        <v>1</v>
      </c>
      <c r="B99" s="95"/>
      <c r="C99" s="95">
        <v>2</v>
      </c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>
        <v>3</v>
      </c>
      <c r="Z99" s="95"/>
      <c r="AA99" s="95"/>
      <c r="AB99" s="95"/>
      <c r="AC99" s="95"/>
      <c r="AD99" s="95"/>
      <c r="AE99" s="95">
        <v>4</v>
      </c>
      <c r="AF99" s="95"/>
      <c r="AG99" s="95"/>
      <c r="AH99" s="95"/>
      <c r="AI99" s="95"/>
      <c r="AJ99" s="95"/>
      <c r="AK99" s="95">
        <v>5</v>
      </c>
      <c r="AL99" s="95"/>
      <c r="AM99" s="95"/>
      <c r="AN99" s="95"/>
      <c r="AO99" s="95"/>
      <c r="AP99" s="95"/>
    </row>
    <row r="100" spans="1:79" s="22" customFormat="1" ht="17.25" hidden="1" customHeight="1">
      <c r="A100" s="95" t="s">
        <v>4</v>
      </c>
      <c r="B100" s="95"/>
      <c r="C100" s="95" t="s">
        <v>5</v>
      </c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 t="s">
        <v>33</v>
      </c>
      <c r="Z100" s="95"/>
      <c r="AA100" s="95"/>
      <c r="AB100" s="95"/>
      <c r="AC100" s="95"/>
      <c r="AD100" s="95"/>
      <c r="AE100" s="95" t="s">
        <v>34</v>
      </c>
      <c r="AF100" s="95"/>
      <c r="AG100" s="95"/>
      <c r="AH100" s="95"/>
      <c r="AI100" s="95"/>
      <c r="AJ100" s="95"/>
      <c r="AK100" s="95" t="s">
        <v>62</v>
      </c>
      <c r="AL100" s="95"/>
      <c r="AM100" s="95"/>
      <c r="AN100" s="95"/>
      <c r="AO100" s="95"/>
      <c r="AP100" s="9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48" customFormat="1" ht="31.5" customHeight="1">
      <c r="A101" s="90">
        <v>1</v>
      </c>
      <c r="B101" s="90"/>
      <c r="C101" s="91" t="s">
        <v>101</v>
      </c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3"/>
      <c r="Y101" s="90">
        <v>0</v>
      </c>
      <c r="Z101" s="90"/>
      <c r="AA101" s="90"/>
      <c r="AB101" s="90"/>
      <c r="AC101" s="90"/>
      <c r="AD101" s="90"/>
      <c r="AE101" s="90">
        <v>0</v>
      </c>
      <c r="AF101" s="90"/>
      <c r="AG101" s="90"/>
      <c r="AH101" s="90"/>
      <c r="AI101" s="90"/>
      <c r="AJ101" s="90"/>
      <c r="AK101" s="90">
        <v>155.52000000000001</v>
      </c>
      <c r="AL101" s="90"/>
      <c r="AM101" s="90"/>
      <c r="AN101" s="90"/>
      <c r="AO101" s="90"/>
      <c r="AP101" s="90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CA101" s="48" t="s">
        <v>66</v>
      </c>
    </row>
    <row r="102" spans="1:79" s="22" customFormat="1" ht="12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>
      <c r="A103" s="10" t="s">
        <v>63</v>
      </c>
      <c r="B103" s="94" t="s">
        <v>64</v>
      </c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78.75" customHeight="1">
      <c r="A104" s="113" t="s">
        <v>106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</row>
    <row r="105" spans="1:79" s="22" customFormat="1" ht="12" customHeigh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>
      <c r="A107" s="84" t="s">
        <v>79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2"/>
      <c r="AO107" s="2"/>
      <c r="AP107" s="87" t="s">
        <v>80</v>
      </c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</row>
    <row r="108" spans="1:79">
      <c r="W108" s="89" t="s">
        <v>3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3"/>
      <c r="AO108" s="3"/>
      <c r="AP108" s="89" t="s">
        <v>18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</sheetData>
  <sheetProtection password="CC59" sheet="1" objects="1" scenarios="1"/>
  <mergeCells count="177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W29:BB29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30:B30"/>
    <mergeCell ref="C30:X30"/>
    <mergeCell ref="Y30:AD30"/>
    <mergeCell ref="AE30:AJ30"/>
    <mergeCell ref="AK30:AP30"/>
    <mergeCell ref="AQ30:AV30"/>
    <mergeCell ref="A29:B29"/>
    <mergeCell ref="C29:X29"/>
    <mergeCell ref="Y29:AD29"/>
    <mergeCell ref="AE29:AJ29"/>
    <mergeCell ref="AK29:AP29"/>
    <mergeCell ref="AQ29:AV29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5:BB35"/>
    <mergeCell ref="BC35:BH35"/>
    <mergeCell ref="A35:B35"/>
    <mergeCell ref="C35:X35"/>
    <mergeCell ref="Y35:AD35"/>
    <mergeCell ref="AE35:AJ35"/>
    <mergeCell ref="AK35:AP35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32:BH32"/>
    <mergeCell ref="A33:B33"/>
    <mergeCell ref="C33:X33"/>
    <mergeCell ref="Y33:AD33"/>
    <mergeCell ref="AE33:AJ33"/>
    <mergeCell ref="AK33:AP33"/>
    <mergeCell ref="AQ33:AV33"/>
    <mergeCell ref="AW33:BB33"/>
  </mergeCells>
  <conditionalFormatting sqref="C77">
    <cfRule type="cellIs" dxfId="63" priority="4" stopIfTrue="1" operator="equal">
      <formula>$C76</formula>
    </cfRule>
  </conditionalFormatting>
  <conditionalFormatting sqref="A77:B77 B45:B46 B63:B75 B48:B49 A34:B35 A37:A75 A30:B31 B51:B55 B57:B61">
    <cfRule type="cellIs" dxfId="62" priority="3" stopIfTrue="1" operator="equal">
      <formula>0</formula>
    </cfRule>
  </conditionalFormatting>
  <conditionalFormatting sqref="C63:C75">
    <cfRule type="cellIs" dxfId="61" priority="2" stopIfTrue="1" operator="equal">
      <formula>$C54</formula>
    </cfRule>
  </conditionalFormatting>
  <conditionalFormatting sqref="C52:C55 C57:C61">
    <cfRule type="cellIs" dxfId="60" priority="1" stopIfTrue="1" operator="equal">
      <formula>$C36</formula>
    </cfRule>
  </conditionalFormatting>
  <conditionalFormatting sqref="C51">
    <cfRule type="cellIs" dxfId="59" priority="5" stopIfTrue="1" operator="equal">
      <formula>$C34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3" orientation="landscape" r:id="rId1"/>
  <headerFooter alignWithMargins="0"/>
  <rowBreaks count="1" manualBreakCount="1">
    <brk id="82" max="65" man="1"/>
  </rowBreaks>
  <legacyDrawing r:id="rId2"/>
  <oleObjects>
    <oleObject progId="Equation.3" shapeId="3073" r:id="rId3"/>
    <oleObject progId="Equation.3" shapeId="3074" r:id="rId4"/>
    <oleObject progId="Equation.3" shapeId="3075" r:id="rId5"/>
    <oleObject progId="Equation.3" shapeId="3076" r:id="rId6"/>
    <oleObject progId="Equation.3" shapeId="3077" r:id="rId7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6"/>
  <sheetViews>
    <sheetView topLeftCell="A93" zoomScaleNormal="100" workbookViewId="0">
      <selection activeCell="U124" sqref="U124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>
      <c r="A19" s="10" t="s">
        <v>7</v>
      </c>
      <c r="B19" s="96" t="s">
        <v>118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119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120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116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12.75" customHeight="1">
      <c r="A30" s="77"/>
      <c r="B30" s="77"/>
      <c r="C30" s="78" t="s">
        <v>114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90.3</v>
      </c>
      <c r="Z30" s="81"/>
      <c r="AA30" s="81"/>
      <c r="AB30" s="81"/>
      <c r="AC30" s="81"/>
      <c r="AD30" s="81"/>
      <c r="AE30" s="81">
        <v>73.45</v>
      </c>
      <c r="AF30" s="81"/>
      <c r="AG30" s="81"/>
      <c r="AH30" s="81"/>
      <c r="AI30" s="81"/>
      <c r="AJ30" s="81"/>
      <c r="AK30" s="82">
        <f>IF(BI30 = -1, (IF(AE30=0,0,Y30/AE30)),(IF(Y30=0,0,AE30/Y30)))</f>
        <v>0.8133997785160576</v>
      </c>
      <c r="AL30" s="82"/>
      <c r="AM30" s="82"/>
      <c r="AN30" s="82"/>
      <c r="AO30" s="82"/>
      <c r="AP30" s="82"/>
      <c r="AQ30" s="81">
        <v>25000</v>
      </c>
      <c r="AR30" s="81"/>
      <c r="AS30" s="81"/>
      <c r="AT30" s="81"/>
      <c r="AU30" s="81"/>
      <c r="AV30" s="81"/>
      <c r="AW30" s="81">
        <v>12737.95</v>
      </c>
      <c r="AX30" s="81"/>
      <c r="AY30" s="81"/>
      <c r="AZ30" s="81"/>
      <c r="BA30" s="81"/>
      <c r="BB30" s="81"/>
      <c r="BC30" s="82">
        <f>IF(BI30 = -1,(IF(AW30=0,0,AQ30/AW30)),(IF(AQ30=0,0,AW30/AQ30)))</f>
        <v>0.50951800000000003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7.25" customHeight="1">
      <c r="A31" s="145" t="s">
        <v>27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7"/>
      <c r="BI31" s="45"/>
    </row>
    <row r="32" spans="1:79" ht="18" hidden="1" customHeight="1">
      <c r="A32" s="148" t="s">
        <v>4</v>
      </c>
      <c r="B32" s="148"/>
      <c r="C32" s="149" t="s">
        <v>5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1" t="s">
        <v>33</v>
      </c>
      <c r="Z32" s="152"/>
      <c r="AA32" s="152"/>
      <c r="AB32" s="152"/>
      <c r="AC32" s="152"/>
      <c r="AD32" s="152"/>
      <c r="AE32" s="151" t="s">
        <v>34</v>
      </c>
      <c r="AF32" s="152"/>
      <c r="AG32" s="152"/>
      <c r="AH32" s="152"/>
      <c r="AI32" s="152"/>
      <c r="AJ32" s="152"/>
      <c r="AK32" s="153" t="s">
        <v>69</v>
      </c>
      <c r="AL32" s="153"/>
      <c r="AM32" s="153"/>
      <c r="AN32" s="153"/>
      <c r="AO32" s="153"/>
      <c r="AP32" s="153"/>
      <c r="AQ32" s="151" t="s">
        <v>35</v>
      </c>
      <c r="AR32" s="154"/>
      <c r="AS32" s="154"/>
      <c r="AT32" s="154"/>
      <c r="AU32" s="154"/>
      <c r="AV32" s="154"/>
      <c r="AW32" s="151" t="s">
        <v>36</v>
      </c>
      <c r="AX32" s="155"/>
      <c r="AY32" s="155"/>
      <c r="AZ32" s="155"/>
      <c r="BA32" s="155"/>
      <c r="BB32" s="155"/>
      <c r="BC32" s="144" t="s">
        <v>70</v>
      </c>
      <c r="BD32" s="144"/>
      <c r="BE32" s="144"/>
      <c r="BF32" s="144"/>
      <c r="BG32" s="144"/>
      <c r="BH32" s="144"/>
      <c r="BI32" s="45" t="s">
        <v>68</v>
      </c>
      <c r="CA32" s="1" t="s">
        <v>39</v>
      </c>
    </row>
    <row r="33" spans="1:100" s="42" customFormat="1" ht="12.75" customHeight="1">
      <c r="A33" s="77"/>
      <c r="B33" s="77"/>
      <c r="C33" s="78" t="s">
        <v>115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0"/>
      <c r="Y33" s="81">
        <v>0</v>
      </c>
      <c r="Z33" s="81"/>
      <c r="AA33" s="81"/>
      <c r="AB33" s="81"/>
      <c r="AC33" s="81"/>
      <c r="AD33" s="81"/>
      <c r="AE33" s="81">
        <v>0</v>
      </c>
      <c r="AF33" s="81"/>
      <c r="AG33" s="81"/>
      <c r="AH33" s="81"/>
      <c r="AI33" s="81"/>
      <c r="AJ33" s="81"/>
      <c r="AK33" s="82">
        <f>IF(BI33 = -1, (IF(AE33=0,0,Y33/AE33)),(IF(Y33=0,0,AE33/Y33)))</f>
        <v>0</v>
      </c>
      <c r="AL33" s="82"/>
      <c r="AM33" s="82"/>
      <c r="AN33" s="82"/>
      <c r="AO33" s="82"/>
      <c r="AP33" s="82"/>
      <c r="AQ33" s="81">
        <v>100</v>
      </c>
      <c r="AR33" s="81"/>
      <c r="AS33" s="81"/>
      <c r="AT33" s="81"/>
      <c r="AU33" s="81"/>
      <c r="AV33" s="81"/>
      <c r="AW33" s="81">
        <v>100</v>
      </c>
      <c r="AX33" s="81"/>
      <c r="AY33" s="81"/>
      <c r="AZ33" s="81"/>
      <c r="BA33" s="81"/>
      <c r="BB33" s="81"/>
      <c r="BC33" s="82">
        <f>IF(BI33 = -1,(IF(AW33=0,0,AQ33/AW33)),(IF(AQ33=0,0,AW33/AQ33)))</f>
        <v>1</v>
      </c>
      <c r="BD33" s="82"/>
      <c r="BE33" s="82"/>
      <c r="BF33" s="82"/>
      <c r="BG33" s="82"/>
      <c r="BH33" s="82"/>
      <c r="BI33" s="4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>
      <c r="A35" s="131" t="s">
        <v>41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.75" customHeight="1">
      <c r="A37" s="113" t="s">
        <v>122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CA37" s="1" t="s">
        <v>52</v>
      </c>
    </row>
    <row r="38" spans="1:100" ht="9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  <c r="CA38" s="1" t="s">
        <v>52</v>
      </c>
    </row>
    <row r="39" spans="1:100" ht="15" customHeight="1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7"/>
      <c r="Y39" s="138" t="s">
        <v>44</v>
      </c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/>
      <c r="AL39" s="141" t="s">
        <v>45</v>
      </c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3"/>
      <c r="CA39" s="1" t="s">
        <v>52</v>
      </c>
    </row>
    <row r="40" spans="1:100" ht="15.75" customHeight="1">
      <c r="A40" s="122" t="s">
        <v>46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5" t="s">
        <v>49</v>
      </c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  <c r="AL40" s="128" t="s">
        <v>123</v>
      </c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30"/>
      <c r="CA40" s="1" t="s">
        <v>52</v>
      </c>
    </row>
    <row r="41" spans="1:100" ht="15.75" customHeight="1">
      <c r="A41" s="122" t="s">
        <v>47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4"/>
      <c r="Y41" s="125" t="s">
        <v>50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8" t="s">
        <v>124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0"/>
      <c r="CA41" s="1" t="s">
        <v>52</v>
      </c>
    </row>
    <row r="42" spans="1:100" ht="15.75" customHeight="1">
      <c r="A42" s="122" t="s">
        <v>48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51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125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  <c r="CA42" s="1" t="s">
        <v>52</v>
      </c>
    </row>
    <row r="43" spans="1:100" ht="15" customHeight="1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>
      <c r="B44" s="38" t="s">
        <v>28</v>
      </c>
    </row>
    <row r="45" spans="1:100" s="38" customFormat="1" ht="48.75" customHeight="1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/>
    <row r="47" spans="1:100" s="38" customFormat="1" ht="1.5" hidden="1" customHeight="1"/>
    <row r="48" spans="1:100" s="38" customFormat="1" ht="35.25" customHeight="1">
      <c r="A48" s="115" t="s">
        <v>126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</row>
    <row r="49" spans="1:60" s="38" customFormat="1" ht="15.75"/>
    <row r="50" spans="1:60" s="38" customFormat="1" ht="15.75">
      <c r="B50" s="38" t="s">
        <v>29</v>
      </c>
    </row>
    <row r="51" spans="1:60" s="38" customFormat="1" ht="15.75"/>
    <row r="52" spans="1:60" s="38" customFormat="1" ht="15.75"/>
    <row r="53" spans="1:60" s="38" customFormat="1" ht="15.75"/>
    <row r="54" spans="1:60" s="38" customFormat="1" ht="30.75" customHeight="1">
      <c r="A54" s="115" t="s">
        <v>92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</row>
    <row r="55" spans="1:60" s="38" customFormat="1" ht="15.75"/>
    <row r="56" spans="1:60" s="38" customFormat="1" ht="24.75" customHeight="1">
      <c r="B56" s="116" t="s">
        <v>30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</row>
    <row r="57" spans="1:60" s="38" customFormat="1" ht="15.75"/>
    <row r="58" spans="1:60" s="38" customFormat="1" ht="15.75"/>
    <row r="59" spans="1:60" s="38" customFormat="1" ht="22.5" customHeight="1"/>
    <row r="60" spans="1:60" s="38" customFormat="1" ht="29.25" customHeight="1">
      <c r="A60" s="115" t="s">
        <v>127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</row>
    <row r="61" spans="1:60" s="38" customFormat="1" ht="15.75"/>
    <row r="62" spans="1:60" s="38" customFormat="1" ht="15.75"/>
    <row r="63" spans="1:60" s="38" customFormat="1" ht="15.75"/>
    <row r="64" spans="1:60" s="38" customFormat="1" ht="15.75">
      <c r="A64" s="118" t="s">
        <v>128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</row>
    <row r="65" spans="1:78" s="38" customFormat="1" ht="15.7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>
      <c r="A66" s="120" t="s">
        <v>129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</row>
    <row r="67" spans="1:78" s="38" customFormat="1" ht="19.5" customHeight="1">
      <c r="C67" s="106" t="s">
        <v>43</v>
      </c>
      <c r="D67" s="107"/>
      <c r="E67" s="108" t="s">
        <v>112</v>
      </c>
      <c r="F67" s="109"/>
      <c r="G67" s="109"/>
      <c r="H67" s="109"/>
      <c r="I67" s="109"/>
      <c r="J67" s="109"/>
      <c r="K67" s="109"/>
      <c r="L67" s="109"/>
    </row>
    <row r="68" spans="1:78" s="40" customFormat="1" ht="17.25" customHeight="1">
      <c r="B68" s="40" t="s">
        <v>31</v>
      </c>
    </row>
    <row r="69" spans="1:78" s="38" customFormat="1" ht="15.75">
      <c r="E69" s="38" t="s">
        <v>32</v>
      </c>
    </row>
    <row r="70" spans="1:78" s="38" customFormat="1" ht="6" customHeight="1"/>
    <row r="71" spans="1:78" s="38" customFormat="1" ht="15.75">
      <c r="C71" s="110" t="s">
        <v>42</v>
      </c>
      <c r="D71" s="110"/>
      <c r="E71" s="111" t="s">
        <v>130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</row>
    <row r="72" spans="1:78" ht="15.7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>
      <c r="A74" s="113" t="s">
        <v>117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14" t="s">
        <v>53</v>
      </c>
      <c r="BF81" s="114"/>
      <c r="BG81" s="114"/>
      <c r="BH81" s="114"/>
      <c r="BI81" s="114"/>
      <c r="BJ81" s="114"/>
      <c r="BK81" s="114"/>
      <c r="BL81" s="114"/>
    </row>
    <row r="82" spans="1:64" ht="15.75">
      <c r="A82" s="105" t="s">
        <v>54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</row>
    <row r="83" spans="1:64" ht="15.75" customHeight="1">
      <c r="A83" s="105" t="s">
        <v>84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</row>
    <row r="84" spans="1:64" ht="6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8.5" customHeight="1">
      <c r="A85" s="10" t="s">
        <v>2</v>
      </c>
      <c r="B85" s="96" t="s">
        <v>77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11"/>
      <c r="N85" s="103" t="s">
        <v>78</v>
      </c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96" t="s">
        <v>81</v>
      </c>
      <c r="AV85" s="97"/>
      <c r="AW85" s="97"/>
      <c r="AX85" s="97"/>
      <c r="AY85" s="97"/>
      <c r="AZ85" s="97"/>
      <c r="BA85" s="97"/>
      <c r="BB85" s="9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>
      <c r="A86" s="13"/>
      <c r="B86" s="100" t="s">
        <v>8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3"/>
      <c r="N86" s="104" t="s">
        <v>9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3"/>
      <c r="AU86" s="100" t="s">
        <v>10</v>
      </c>
      <c r="AV86" s="100"/>
      <c r="AW86" s="100"/>
      <c r="AX86" s="100"/>
      <c r="AY86" s="100"/>
      <c r="AZ86" s="100"/>
      <c r="BA86" s="100"/>
      <c r="BB86" s="100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8.5" customHeight="1">
      <c r="A88" s="15" t="s">
        <v>6</v>
      </c>
      <c r="B88" s="96" t="s">
        <v>86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11"/>
      <c r="N88" s="103" t="s">
        <v>78</v>
      </c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96" t="s">
        <v>81</v>
      </c>
      <c r="AV88" s="97"/>
      <c r="AW88" s="97"/>
      <c r="AX88" s="97"/>
      <c r="AY88" s="97"/>
      <c r="AZ88" s="97"/>
      <c r="BA88" s="97"/>
      <c r="BB88" s="9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>
      <c r="A89" s="18"/>
      <c r="B89" s="100" t="s">
        <v>8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3"/>
      <c r="N89" s="104" t="s">
        <v>11</v>
      </c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3"/>
      <c r="AU89" s="100" t="s">
        <v>10</v>
      </c>
      <c r="AV89" s="100"/>
      <c r="AW89" s="100"/>
      <c r="AX89" s="100"/>
      <c r="AY89" s="100"/>
      <c r="AZ89" s="100"/>
      <c r="BA89" s="100"/>
      <c r="BB89" s="100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28.5" customHeight="1">
      <c r="A91" s="10" t="s">
        <v>7</v>
      </c>
      <c r="B91" s="96" t="s">
        <v>118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/>
      <c r="N91" s="96" t="s">
        <v>119</v>
      </c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16"/>
      <c r="AA91" s="96" t="s">
        <v>120</v>
      </c>
      <c r="AB91" s="97"/>
      <c r="AC91" s="97"/>
      <c r="AD91" s="97"/>
      <c r="AE91" s="97"/>
      <c r="AF91" s="97"/>
      <c r="AG91" s="97"/>
      <c r="AH91" s="97"/>
      <c r="AI91" s="97"/>
      <c r="AJ91" s="16"/>
      <c r="AK91" s="98" t="s">
        <v>116</v>
      </c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16"/>
      <c r="BE91" s="96" t="s">
        <v>82</v>
      </c>
      <c r="BF91" s="97"/>
      <c r="BG91" s="97"/>
      <c r="BH91" s="97"/>
      <c r="BI91" s="97"/>
      <c r="BJ91" s="97"/>
      <c r="BK91" s="97"/>
      <c r="BL91" s="97"/>
    </row>
    <row r="92" spans="1:64" ht="23.25" customHeight="1">
      <c r="A92"/>
      <c r="B92" s="100" t="s">
        <v>8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/>
      <c r="N92" s="100" t="s">
        <v>12</v>
      </c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9"/>
      <c r="AA92" s="101" t="s">
        <v>13</v>
      </c>
      <c r="AB92" s="101"/>
      <c r="AC92" s="101"/>
      <c r="AD92" s="101"/>
      <c r="AE92" s="101"/>
      <c r="AF92" s="101"/>
      <c r="AG92" s="101"/>
      <c r="AH92" s="101"/>
      <c r="AI92" s="101"/>
      <c r="AJ92" s="19"/>
      <c r="AK92" s="102" t="s">
        <v>14</v>
      </c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9"/>
      <c r="BE92" s="100" t="s">
        <v>15</v>
      </c>
      <c r="BF92" s="100"/>
      <c r="BG92" s="100"/>
      <c r="BH92" s="100"/>
      <c r="BI92" s="100"/>
      <c r="BJ92" s="100"/>
      <c r="BK92" s="100"/>
      <c r="BL92" s="100"/>
    </row>
    <row r="93" spans="1:64" s="22" customFormat="1" ht="12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>
      <c r="A94" s="10" t="s">
        <v>55</v>
      </c>
      <c r="B94" s="94" t="s">
        <v>56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>
      <c r="A95" s="95" t="s">
        <v>0</v>
      </c>
      <c r="B95" s="95"/>
      <c r="C95" s="95" t="s">
        <v>57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 t="s">
        <v>58</v>
      </c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</row>
    <row r="96" spans="1:64" ht="31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 t="s">
        <v>59</v>
      </c>
      <c r="Z96" s="95"/>
      <c r="AA96" s="95"/>
      <c r="AB96" s="95"/>
      <c r="AC96" s="95"/>
      <c r="AD96" s="95"/>
      <c r="AE96" s="95" t="s">
        <v>60</v>
      </c>
      <c r="AF96" s="95"/>
      <c r="AG96" s="95"/>
      <c r="AH96" s="95"/>
      <c r="AI96" s="95"/>
      <c r="AJ96" s="95"/>
      <c r="AK96" s="95" t="s">
        <v>61</v>
      </c>
      <c r="AL96" s="95"/>
      <c r="AM96" s="95"/>
      <c r="AN96" s="95"/>
      <c r="AO96" s="95"/>
      <c r="AP96" s="95"/>
    </row>
    <row r="97" spans="1:79" ht="17.25" customHeight="1">
      <c r="A97" s="95">
        <v>1</v>
      </c>
      <c r="B97" s="95"/>
      <c r="C97" s="95">
        <v>2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>
        <v>3</v>
      </c>
      <c r="Z97" s="95"/>
      <c r="AA97" s="95"/>
      <c r="AB97" s="95"/>
      <c r="AC97" s="95"/>
      <c r="AD97" s="95"/>
      <c r="AE97" s="95">
        <v>4</v>
      </c>
      <c r="AF97" s="95"/>
      <c r="AG97" s="95"/>
      <c r="AH97" s="95"/>
      <c r="AI97" s="95"/>
      <c r="AJ97" s="95"/>
      <c r="AK97" s="95">
        <v>5</v>
      </c>
      <c r="AL97" s="95"/>
      <c r="AM97" s="95"/>
      <c r="AN97" s="95"/>
      <c r="AO97" s="95"/>
      <c r="AP97" s="95"/>
    </row>
    <row r="98" spans="1:79" s="22" customFormat="1" ht="17.25" hidden="1" customHeight="1">
      <c r="A98" s="95" t="s">
        <v>4</v>
      </c>
      <c r="B98" s="95"/>
      <c r="C98" s="95" t="s">
        <v>5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33</v>
      </c>
      <c r="Z98" s="95"/>
      <c r="AA98" s="95"/>
      <c r="AB98" s="95"/>
      <c r="AC98" s="95"/>
      <c r="AD98" s="95"/>
      <c r="AE98" s="95" t="s">
        <v>34</v>
      </c>
      <c r="AF98" s="95"/>
      <c r="AG98" s="95"/>
      <c r="AH98" s="95"/>
      <c r="AI98" s="95"/>
      <c r="AJ98" s="95"/>
      <c r="AK98" s="95" t="s">
        <v>62</v>
      </c>
      <c r="AL98" s="95"/>
      <c r="AM98" s="95"/>
      <c r="AN98" s="95"/>
      <c r="AO98" s="95"/>
      <c r="AP98" s="9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48" customFormat="1" ht="31.5" customHeight="1">
      <c r="A99" s="90">
        <v>1</v>
      </c>
      <c r="B99" s="90"/>
      <c r="C99" s="91" t="s">
        <v>116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3"/>
      <c r="Y99" s="90">
        <v>0</v>
      </c>
      <c r="Z99" s="90"/>
      <c r="AA99" s="90"/>
      <c r="AB99" s="90"/>
      <c r="AC99" s="90"/>
      <c r="AD99" s="90"/>
      <c r="AE99" s="90">
        <v>0</v>
      </c>
      <c r="AF99" s="90"/>
      <c r="AG99" s="90"/>
      <c r="AH99" s="90"/>
      <c r="AI99" s="90"/>
      <c r="AJ99" s="90"/>
      <c r="AK99" s="90">
        <v>150.94999999999999</v>
      </c>
      <c r="AL99" s="90"/>
      <c r="AM99" s="90"/>
      <c r="AN99" s="90"/>
      <c r="AO99" s="90"/>
      <c r="AP99" s="90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CA99" s="48" t="s">
        <v>66</v>
      </c>
    </row>
    <row r="100" spans="1:79" s="22" customFormat="1" ht="12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>
      <c r="A101" s="10" t="s">
        <v>63</v>
      </c>
      <c r="B101" s="94" t="s">
        <v>64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63" customHeight="1">
      <c r="A102" s="113" t="s">
        <v>121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</row>
    <row r="103" spans="1:79" s="22" customFormat="1" ht="12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>
      <c r="A105" s="84" t="s">
        <v>79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2"/>
      <c r="AO105" s="2"/>
      <c r="AP105" s="87" t="s">
        <v>80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6" spans="1:79">
      <c r="W106" s="89" t="s">
        <v>3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3"/>
      <c r="AO106" s="3"/>
      <c r="AP106" s="89" t="s">
        <v>18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</sheetData>
  <sheetProtection password="CEE3" sheet="1" objects="1" scenarios="1"/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C75">
    <cfRule type="cellIs" dxfId="58" priority="4" stopIfTrue="1" operator="equal">
      <formula>$C74</formula>
    </cfRule>
  </conditionalFormatting>
  <conditionalFormatting sqref="A75:B75 B43:B44 B61:B73 B46:B47 A33:B33 A35:A73 A30:B30 B49:B53 B55:B59">
    <cfRule type="cellIs" dxfId="57" priority="3" stopIfTrue="1" operator="equal">
      <formula>0</formula>
    </cfRule>
  </conditionalFormatting>
  <conditionalFormatting sqref="C61:C73">
    <cfRule type="cellIs" dxfId="56" priority="2" stopIfTrue="1" operator="equal">
      <formula>$C52</formula>
    </cfRule>
  </conditionalFormatting>
  <conditionalFormatting sqref="C50:C53 C55:C59">
    <cfRule type="cellIs" dxfId="55" priority="1" stopIfTrue="1" operator="equal">
      <formula>$C34</formula>
    </cfRule>
  </conditionalFormatting>
  <conditionalFormatting sqref="C49">
    <cfRule type="cellIs" dxfId="54" priority="5" stopIfTrue="1" operator="equal">
      <formula>$C33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3" orientation="landscape" r:id="rId1"/>
  <headerFooter alignWithMargins="0"/>
  <rowBreaks count="1" manualBreakCount="1">
    <brk id="80" max="65" man="1"/>
  </rowBreaks>
  <legacyDrawing r:id="rId2"/>
  <oleObjects>
    <oleObject progId="Equation.3" shapeId="4097" r:id="rId3"/>
    <oleObject progId="Equation.3" shapeId="4098" r:id="rId4"/>
    <oleObject progId="Equation.3" shapeId="4099" r:id="rId5"/>
    <oleObject progId="Equation.3" shapeId="4100" r:id="rId6"/>
    <oleObject progId="Equation.3" shapeId="4101" r:id="rId7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6"/>
  <sheetViews>
    <sheetView topLeftCell="A92" zoomScaleNormal="100" workbookViewId="0">
      <selection activeCell="A106" sqref="A1:BN106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>
      <c r="A19" s="10" t="s">
        <v>7</v>
      </c>
      <c r="B19" s="96" t="s">
        <v>135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136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120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133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25.5" customHeight="1">
      <c r="A30" s="77"/>
      <c r="B30" s="77"/>
      <c r="C30" s="78" t="s">
        <v>131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233333.33</v>
      </c>
      <c r="Z30" s="81"/>
      <c r="AA30" s="81"/>
      <c r="AB30" s="81"/>
      <c r="AC30" s="81"/>
      <c r="AD30" s="81"/>
      <c r="AE30" s="81">
        <v>211241.32</v>
      </c>
      <c r="AF30" s="81"/>
      <c r="AG30" s="81"/>
      <c r="AH30" s="81"/>
      <c r="AI30" s="81"/>
      <c r="AJ30" s="81"/>
      <c r="AK30" s="82">
        <f>IF(BI30 = -1, (IF(AE30=0,0,Y30/AE30)),(IF(Y30=0,0,AE30/Y30)))</f>
        <v>0.90531995579028512</v>
      </c>
      <c r="AL30" s="82"/>
      <c r="AM30" s="82"/>
      <c r="AN30" s="82"/>
      <c r="AO30" s="82"/>
      <c r="AP30" s="82"/>
      <c r="AQ30" s="81">
        <v>250000</v>
      </c>
      <c r="AR30" s="81"/>
      <c r="AS30" s="81"/>
      <c r="AT30" s="81"/>
      <c r="AU30" s="81"/>
      <c r="AV30" s="81"/>
      <c r="AW30" s="81">
        <v>207816.59</v>
      </c>
      <c r="AX30" s="81"/>
      <c r="AY30" s="81"/>
      <c r="AZ30" s="81"/>
      <c r="BA30" s="81"/>
      <c r="BB30" s="81"/>
      <c r="BC30" s="82">
        <f>IF(BI30 = -1,(IF(AW30=0,0,AQ30/AW30)),(IF(AQ30=0,0,AW30/AQ30)))</f>
        <v>0.83126635999999998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7.25" customHeight="1">
      <c r="A31" s="145" t="s">
        <v>27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7"/>
      <c r="BI31" s="45"/>
    </row>
    <row r="32" spans="1:79" ht="18" hidden="1" customHeight="1">
      <c r="A32" s="148" t="s">
        <v>4</v>
      </c>
      <c r="B32" s="148"/>
      <c r="C32" s="149" t="s">
        <v>5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1" t="s">
        <v>33</v>
      </c>
      <c r="Z32" s="152"/>
      <c r="AA32" s="152"/>
      <c r="AB32" s="152"/>
      <c r="AC32" s="152"/>
      <c r="AD32" s="152"/>
      <c r="AE32" s="151" t="s">
        <v>34</v>
      </c>
      <c r="AF32" s="152"/>
      <c r="AG32" s="152"/>
      <c r="AH32" s="152"/>
      <c r="AI32" s="152"/>
      <c r="AJ32" s="152"/>
      <c r="AK32" s="153" t="s">
        <v>69</v>
      </c>
      <c r="AL32" s="153"/>
      <c r="AM32" s="153"/>
      <c r="AN32" s="153"/>
      <c r="AO32" s="153"/>
      <c r="AP32" s="153"/>
      <c r="AQ32" s="151" t="s">
        <v>35</v>
      </c>
      <c r="AR32" s="154"/>
      <c r="AS32" s="154"/>
      <c r="AT32" s="154"/>
      <c r="AU32" s="154"/>
      <c r="AV32" s="154"/>
      <c r="AW32" s="151" t="s">
        <v>36</v>
      </c>
      <c r="AX32" s="155"/>
      <c r="AY32" s="155"/>
      <c r="AZ32" s="155"/>
      <c r="BA32" s="155"/>
      <c r="BB32" s="155"/>
      <c r="BC32" s="144" t="s">
        <v>70</v>
      </c>
      <c r="BD32" s="144"/>
      <c r="BE32" s="144"/>
      <c r="BF32" s="144"/>
      <c r="BG32" s="144"/>
      <c r="BH32" s="144"/>
      <c r="BI32" s="45" t="s">
        <v>68</v>
      </c>
      <c r="CA32" s="1" t="s">
        <v>39</v>
      </c>
    </row>
    <row r="33" spans="1:100" s="42" customFormat="1" ht="12.75" customHeight="1">
      <c r="A33" s="77"/>
      <c r="B33" s="77"/>
      <c r="C33" s="78" t="s">
        <v>132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0"/>
      <c r="Y33" s="81">
        <v>100</v>
      </c>
      <c r="Z33" s="81"/>
      <c r="AA33" s="81"/>
      <c r="AB33" s="81"/>
      <c r="AC33" s="81"/>
      <c r="AD33" s="81"/>
      <c r="AE33" s="81">
        <v>100</v>
      </c>
      <c r="AF33" s="81"/>
      <c r="AG33" s="81"/>
      <c r="AH33" s="81"/>
      <c r="AI33" s="81"/>
      <c r="AJ33" s="81"/>
      <c r="AK33" s="82">
        <f>IF(BI33 = -1, (IF(AE33=0,0,Y33/AE33)),(IF(Y33=0,0,AE33/Y33)))</f>
        <v>1</v>
      </c>
      <c r="AL33" s="82"/>
      <c r="AM33" s="82"/>
      <c r="AN33" s="82"/>
      <c r="AO33" s="82"/>
      <c r="AP33" s="82"/>
      <c r="AQ33" s="81">
        <v>100</v>
      </c>
      <c r="AR33" s="81"/>
      <c r="AS33" s="81"/>
      <c r="AT33" s="81"/>
      <c r="AU33" s="81"/>
      <c r="AV33" s="81"/>
      <c r="AW33" s="81">
        <v>100</v>
      </c>
      <c r="AX33" s="81"/>
      <c r="AY33" s="81"/>
      <c r="AZ33" s="81"/>
      <c r="BA33" s="81"/>
      <c r="BB33" s="81"/>
      <c r="BC33" s="82">
        <f>IF(BI33 = -1,(IF(AW33=0,0,AQ33/AW33)),(IF(AQ33=0,0,AW33/AQ33)))</f>
        <v>1</v>
      </c>
      <c r="BD33" s="82"/>
      <c r="BE33" s="82"/>
      <c r="BF33" s="82"/>
      <c r="BG33" s="82"/>
      <c r="BH33" s="82"/>
      <c r="BI33" s="4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>
      <c r="A35" s="131" t="s">
        <v>41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</row>
    <row r="38" spans="1:100" ht="9" hidden="1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7"/>
      <c r="Y39" s="138" t="s">
        <v>44</v>
      </c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/>
      <c r="AL39" s="141" t="s">
        <v>45</v>
      </c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3"/>
    </row>
    <row r="40" spans="1:100" ht="15.75" hidden="1" customHeight="1">
      <c r="A40" s="122" t="s">
        <v>46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5" t="s">
        <v>49</v>
      </c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  <c r="AL40" s="128" t="s">
        <v>89</v>
      </c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30"/>
    </row>
    <row r="41" spans="1:100" ht="15.75" hidden="1" customHeight="1">
      <c r="A41" s="122" t="s">
        <v>47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4"/>
      <c r="Y41" s="125" t="s">
        <v>50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8" t="s">
        <v>89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0"/>
    </row>
    <row r="42" spans="1:100" ht="15.75" hidden="1" customHeight="1">
      <c r="A42" s="122" t="s">
        <v>48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51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89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</row>
    <row r="43" spans="1:100" ht="15" customHeight="1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>
      <c r="B44" s="38" t="s">
        <v>28</v>
      </c>
    </row>
    <row r="45" spans="1:100" s="38" customFormat="1" ht="48.75" customHeight="1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/>
    <row r="47" spans="1:100" s="38" customFormat="1" ht="1.5" hidden="1" customHeight="1"/>
    <row r="48" spans="1:100" s="38" customFormat="1" ht="35.25" customHeight="1">
      <c r="A48" s="115" t="s">
        <v>138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</row>
    <row r="49" spans="1:60" s="38" customFormat="1" ht="15.75"/>
    <row r="50" spans="1:60" s="38" customFormat="1" ht="15.75">
      <c r="B50" s="38" t="s">
        <v>29</v>
      </c>
    </row>
    <row r="51" spans="1:60" s="38" customFormat="1" ht="15.75"/>
    <row r="52" spans="1:60" s="38" customFormat="1" ht="15.75"/>
    <row r="53" spans="1:60" s="38" customFormat="1" ht="15.75"/>
    <row r="54" spans="1:60" s="38" customFormat="1" ht="30.75" customHeight="1">
      <c r="A54" s="115" t="s">
        <v>92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</row>
    <row r="55" spans="1:60" s="38" customFormat="1" ht="15.75"/>
    <row r="56" spans="1:60" s="38" customFormat="1" ht="24.75" customHeight="1">
      <c r="B56" s="116" t="s">
        <v>30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</row>
    <row r="57" spans="1:60" s="38" customFormat="1" ht="15.75"/>
    <row r="58" spans="1:60" s="38" customFormat="1" ht="15.75"/>
    <row r="59" spans="1:60" s="38" customFormat="1" ht="22.5" customHeight="1"/>
    <row r="60" spans="1:60" s="38" customFormat="1" ht="29.25" customHeight="1">
      <c r="A60" s="115" t="s">
        <v>139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</row>
    <row r="61" spans="1:60" s="38" customFormat="1" ht="15.75"/>
    <row r="62" spans="1:60" s="38" customFormat="1" ht="15.75"/>
    <row r="63" spans="1:60" s="38" customFormat="1" ht="15.75"/>
    <row r="64" spans="1:60" s="38" customFormat="1" ht="15.75">
      <c r="A64" s="118" t="s">
        <v>140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</row>
    <row r="65" spans="1:78" s="38" customFormat="1" ht="15.7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>
      <c r="A66" s="120" t="s">
        <v>141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</row>
    <row r="67" spans="1:78" s="38" customFormat="1" ht="19.5" customHeight="1">
      <c r="C67" s="106" t="s">
        <v>43</v>
      </c>
      <c r="D67" s="107"/>
      <c r="E67" s="108" t="s">
        <v>142</v>
      </c>
      <c r="F67" s="109"/>
      <c r="G67" s="109"/>
      <c r="H67" s="109"/>
      <c r="I67" s="109"/>
      <c r="J67" s="109"/>
      <c r="K67" s="109"/>
      <c r="L67" s="109"/>
    </row>
    <row r="68" spans="1:78" s="40" customFormat="1" ht="17.25" customHeight="1">
      <c r="B68" s="40" t="s">
        <v>31</v>
      </c>
    </row>
    <row r="69" spans="1:78" s="38" customFormat="1" ht="15.75">
      <c r="E69" s="38" t="s">
        <v>32</v>
      </c>
    </row>
    <row r="70" spans="1:78" s="38" customFormat="1" ht="6" customHeight="1"/>
    <row r="71" spans="1:78" s="38" customFormat="1" ht="15.75">
      <c r="C71" s="110" t="s">
        <v>42</v>
      </c>
      <c r="D71" s="110"/>
      <c r="E71" s="111" t="s">
        <v>143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</row>
    <row r="72" spans="1:78" ht="15.7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>
      <c r="A74" s="113" t="s">
        <v>134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14" t="s">
        <v>53</v>
      </c>
      <c r="BF81" s="114"/>
      <c r="BG81" s="114"/>
      <c r="BH81" s="114"/>
      <c r="BI81" s="114"/>
      <c r="BJ81" s="114"/>
      <c r="BK81" s="114"/>
      <c r="BL81" s="114"/>
    </row>
    <row r="82" spans="1:64" ht="15.75">
      <c r="A82" s="105" t="s">
        <v>54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</row>
    <row r="83" spans="1:64" ht="15.75" customHeight="1">
      <c r="A83" s="105" t="s">
        <v>84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</row>
    <row r="84" spans="1:64" ht="6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8.5" customHeight="1">
      <c r="A85" s="10" t="s">
        <v>2</v>
      </c>
      <c r="B85" s="96" t="s">
        <v>77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11"/>
      <c r="N85" s="103" t="s">
        <v>78</v>
      </c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96" t="s">
        <v>81</v>
      </c>
      <c r="AV85" s="97"/>
      <c r="AW85" s="97"/>
      <c r="AX85" s="97"/>
      <c r="AY85" s="97"/>
      <c r="AZ85" s="97"/>
      <c r="BA85" s="97"/>
      <c r="BB85" s="9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>
      <c r="A86" s="13"/>
      <c r="B86" s="100" t="s">
        <v>8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3"/>
      <c r="N86" s="104" t="s">
        <v>9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3"/>
      <c r="AU86" s="100" t="s">
        <v>10</v>
      </c>
      <c r="AV86" s="100"/>
      <c r="AW86" s="100"/>
      <c r="AX86" s="100"/>
      <c r="AY86" s="100"/>
      <c r="AZ86" s="100"/>
      <c r="BA86" s="100"/>
      <c r="BB86" s="100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8.5" customHeight="1">
      <c r="A88" s="15" t="s">
        <v>6</v>
      </c>
      <c r="B88" s="96" t="s">
        <v>86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11"/>
      <c r="N88" s="103" t="s">
        <v>78</v>
      </c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96" t="s">
        <v>81</v>
      </c>
      <c r="AV88" s="97"/>
      <c r="AW88" s="97"/>
      <c r="AX88" s="97"/>
      <c r="AY88" s="97"/>
      <c r="AZ88" s="97"/>
      <c r="BA88" s="97"/>
      <c r="BB88" s="9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>
      <c r="A89" s="18"/>
      <c r="B89" s="100" t="s">
        <v>8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3"/>
      <c r="N89" s="104" t="s">
        <v>11</v>
      </c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3"/>
      <c r="AU89" s="100" t="s">
        <v>10</v>
      </c>
      <c r="AV89" s="100"/>
      <c r="AW89" s="100"/>
      <c r="AX89" s="100"/>
      <c r="AY89" s="100"/>
      <c r="AZ89" s="100"/>
      <c r="BA89" s="100"/>
      <c r="BB89" s="100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>
      <c r="A91" s="10" t="s">
        <v>7</v>
      </c>
      <c r="B91" s="96" t="s">
        <v>135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/>
      <c r="N91" s="96" t="s">
        <v>136</v>
      </c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16"/>
      <c r="AA91" s="96" t="s">
        <v>120</v>
      </c>
      <c r="AB91" s="97"/>
      <c r="AC91" s="97"/>
      <c r="AD91" s="97"/>
      <c r="AE91" s="97"/>
      <c r="AF91" s="97"/>
      <c r="AG91" s="97"/>
      <c r="AH91" s="97"/>
      <c r="AI91" s="97"/>
      <c r="AJ91" s="16"/>
      <c r="AK91" s="98" t="s">
        <v>133</v>
      </c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16"/>
      <c r="BE91" s="96" t="s">
        <v>82</v>
      </c>
      <c r="BF91" s="97"/>
      <c r="BG91" s="97"/>
      <c r="BH91" s="97"/>
      <c r="BI91" s="97"/>
      <c r="BJ91" s="97"/>
      <c r="BK91" s="97"/>
      <c r="BL91" s="97"/>
    </row>
    <row r="92" spans="1:64" ht="23.25" customHeight="1">
      <c r="A92"/>
      <c r="B92" s="100" t="s">
        <v>8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/>
      <c r="N92" s="100" t="s">
        <v>12</v>
      </c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9"/>
      <c r="AA92" s="101" t="s">
        <v>13</v>
      </c>
      <c r="AB92" s="101"/>
      <c r="AC92" s="101"/>
      <c r="AD92" s="101"/>
      <c r="AE92" s="101"/>
      <c r="AF92" s="101"/>
      <c r="AG92" s="101"/>
      <c r="AH92" s="101"/>
      <c r="AI92" s="101"/>
      <c r="AJ92" s="19"/>
      <c r="AK92" s="102" t="s">
        <v>14</v>
      </c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9"/>
      <c r="BE92" s="100" t="s">
        <v>15</v>
      </c>
      <c r="BF92" s="100"/>
      <c r="BG92" s="100"/>
      <c r="BH92" s="100"/>
      <c r="BI92" s="100"/>
      <c r="BJ92" s="100"/>
      <c r="BK92" s="100"/>
      <c r="BL92" s="100"/>
    </row>
    <row r="93" spans="1:64" s="22" customFormat="1" ht="12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>
      <c r="A94" s="10" t="s">
        <v>55</v>
      </c>
      <c r="B94" s="94" t="s">
        <v>56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>
      <c r="A95" s="95" t="s">
        <v>0</v>
      </c>
      <c r="B95" s="95"/>
      <c r="C95" s="95" t="s">
        <v>57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 t="s">
        <v>58</v>
      </c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</row>
    <row r="96" spans="1:64" ht="31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 t="s">
        <v>59</v>
      </c>
      <c r="Z96" s="95"/>
      <c r="AA96" s="95"/>
      <c r="AB96" s="95"/>
      <c r="AC96" s="95"/>
      <c r="AD96" s="95"/>
      <c r="AE96" s="95" t="s">
        <v>60</v>
      </c>
      <c r="AF96" s="95"/>
      <c r="AG96" s="95"/>
      <c r="AH96" s="95"/>
      <c r="AI96" s="95"/>
      <c r="AJ96" s="95"/>
      <c r="AK96" s="95" t="s">
        <v>61</v>
      </c>
      <c r="AL96" s="95"/>
      <c r="AM96" s="95"/>
      <c r="AN96" s="95"/>
      <c r="AO96" s="95"/>
      <c r="AP96" s="95"/>
    </row>
    <row r="97" spans="1:79" ht="17.25" customHeight="1">
      <c r="A97" s="95">
        <v>1</v>
      </c>
      <c r="B97" s="95"/>
      <c r="C97" s="95">
        <v>2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>
        <v>3</v>
      </c>
      <c r="Z97" s="95"/>
      <c r="AA97" s="95"/>
      <c r="AB97" s="95"/>
      <c r="AC97" s="95"/>
      <c r="AD97" s="95"/>
      <c r="AE97" s="95">
        <v>4</v>
      </c>
      <c r="AF97" s="95"/>
      <c r="AG97" s="95"/>
      <c r="AH97" s="95"/>
      <c r="AI97" s="95"/>
      <c r="AJ97" s="95"/>
      <c r="AK97" s="95">
        <v>5</v>
      </c>
      <c r="AL97" s="95"/>
      <c r="AM97" s="95"/>
      <c r="AN97" s="95"/>
      <c r="AO97" s="95"/>
      <c r="AP97" s="95"/>
    </row>
    <row r="98" spans="1:79" s="22" customFormat="1" ht="17.25" hidden="1" customHeight="1">
      <c r="A98" s="95" t="s">
        <v>4</v>
      </c>
      <c r="B98" s="95"/>
      <c r="C98" s="95" t="s">
        <v>5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33</v>
      </c>
      <c r="Z98" s="95"/>
      <c r="AA98" s="95"/>
      <c r="AB98" s="95"/>
      <c r="AC98" s="95"/>
      <c r="AD98" s="95"/>
      <c r="AE98" s="95" t="s">
        <v>34</v>
      </c>
      <c r="AF98" s="95"/>
      <c r="AG98" s="95"/>
      <c r="AH98" s="95"/>
      <c r="AI98" s="95"/>
      <c r="AJ98" s="95"/>
      <c r="AK98" s="95" t="s">
        <v>62</v>
      </c>
      <c r="AL98" s="95"/>
      <c r="AM98" s="95"/>
      <c r="AN98" s="95"/>
      <c r="AO98" s="95"/>
      <c r="AP98" s="9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48" customFormat="1" ht="31.5" customHeight="1">
      <c r="A99" s="90">
        <v>1</v>
      </c>
      <c r="B99" s="90"/>
      <c r="C99" s="91" t="s">
        <v>133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3"/>
      <c r="Y99" s="90">
        <v>0</v>
      </c>
      <c r="Z99" s="90"/>
      <c r="AA99" s="90"/>
      <c r="AB99" s="90"/>
      <c r="AC99" s="90"/>
      <c r="AD99" s="90"/>
      <c r="AE99" s="90">
        <v>198.13</v>
      </c>
      <c r="AF99" s="90"/>
      <c r="AG99" s="90"/>
      <c r="AH99" s="90"/>
      <c r="AI99" s="90"/>
      <c r="AJ99" s="90"/>
      <c r="AK99" s="90">
        <v>0</v>
      </c>
      <c r="AL99" s="90"/>
      <c r="AM99" s="90"/>
      <c r="AN99" s="90"/>
      <c r="AO99" s="90"/>
      <c r="AP99" s="90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CA99" s="48" t="s">
        <v>66</v>
      </c>
    </row>
    <row r="100" spans="1:79" s="22" customFormat="1" ht="12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>
      <c r="A101" s="10" t="s">
        <v>63</v>
      </c>
      <c r="B101" s="94" t="s">
        <v>64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>
      <c r="A102" s="113" t="s">
        <v>137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</row>
    <row r="103" spans="1:79" s="22" customFormat="1" ht="12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>
      <c r="A105" s="84" t="s">
        <v>79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2"/>
      <c r="AO105" s="2"/>
      <c r="AP105" s="87" t="s">
        <v>80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6" spans="1:79">
      <c r="W106" s="89" t="s">
        <v>3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3"/>
      <c r="AO106" s="3"/>
      <c r="AP106" s="89" t="s">
        <v>18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</sheetData>
  <sheetProtection password="CEEB" sheet="1" objects="1" scenarios="1"/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C75">
    <cfRule type="cellIs" dxfId="53" priority="4" stopIfTrue="1" operator="equal">
      <formula>$C74</formula>
    </cfRule>
  </conditionalFormatting>
  <conditionalFormatting sqref="A75:B75 B43:B44 B61:B73 B46:B47 A33:B33 A35:A73 A30:B30 B49:B53 B55:B59">
    <cfRule type="cellIs" dxfId="52" priority="3" stopIfTrue="1" operator="equal">
      <formula>0</formula>
    </cfRule>
  </conditionalFormatting>
  <conditionalFormatting sqref="C61:C73">
    <cfRule type="cellIs" dxfId="51" priority="2" stopIfTrue="1" operator="equal">
      <formula>$C52</formula>
    </cfRule>
  </conditionalFormatting>
  <conditionalFormatting sqref="C50:C53 C55:C59">
    <cfRule type="cellIs" dxfId="50" priority="1" stopIfTrue="1" operator="equal">
      <formula>$C34</formula>
    </cfRule>
  </conditionalFormatting>
  <conditionalFormatting sqref="C49">
    <cfRule type="cellIs" dxfId="49" priority="5" stopIfTrue="1" operator="equal">
      <formula>$C33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3" orientation="landscape" r:id="rId1"/>
  <headerFooter alignWithMargins="0"/>
  <rowBreaks count="1" manualBreakCount="1">
    <brk id="80" max="65" man="1"/>
  </rowBreaks>
  <legacyDrawing r:id="rId2"/>
  <oleObjects>
    <oleObject progId="Equation.3" shapeId="5121" r:id="rId3"/>
    <oleObject progId="Equation.3" shapeId="5122" r:id="rId4"/>
    <oleObject progId="Equation.3" shapeId="5123" r:id="rId5"/>
    <oleObject progId="Equation.3" shapeId="5124" r:id="rId6"/>
    <oleObject progId="Equation.3" shapeId="5125" r:id="rId7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6"/>
  <sheetViews>
    <sheetView topLeftCell="A5" zoomScaleNormal="100" workbookViewId="0">
      <selection activeCell="BI44" sqref="BI44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>
      <c r="A19" s="10" t="s">
        <v>7</v>
      </c>
      <c r="B19" s="96" t="s">
        <v>147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148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120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145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12.75" customHeight="1">
      <c r="A30" s="77"/>
      <c r="B30" s="77"/>
      <c r="C30" s="78" t="s">
        <v>144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158333.32999999999</v>
      </c>
      <c r="Z30" s="81"/>
      <c r="AA30" s="81"/>
      <c r="AB30" s="81"/>
      <c r="AC30" s="81"/>
      <c r="AD30" s="81"/>
      <c r="AE30" s="81">
        <v>103204.25</v>
      </c>
      <c r="AF30" s="81"/>
      <c r="AG30" s="81"/>
      <c r="AH30" s="81"/>
      <c r="AI30" s="81"/>
      <c r="AJ30" s="81"/>
      <c r="AK30" s="82">
        <f>IF(BI30 = -1, (IF(AE30=0,0,Y30/AE30)),(IF(Y30=0,0,AE30/Y30)))</f>
        <v>0.65181632951192281</v>
      </c>
      <c r="AL30" s="82"/>
      <c r="AM30" s="82"/>
      <c r="AN30" s="82"/>
      <c r="AO30" s="82"/>
      <c r="AP30" s="82"/>
      <c r="AQ30" s="81">
        <v>108333.33</v>
      </c>
      <c r="AR30" s="81"/>
      <c r="AS30" s="81"/>
      <c r="AT30" s="81"/>
      <c r="AU30" s="81"/>
      <c r="AV30" s="81"/>
      <c r="AW30" s="81">
        <v>92603.1</v>
      </c>
      <c r="AX30" s="81"/>
      <c r="AY30" s="81"/>
      <c r="AZ30" s="81"/>
      <c r="BA30" s="81"/>
      <c r="BB30" s="81"/>
      <c r="BC30" s="82">
        <f>IF(BI30 = -1,(IF(AW30=0,0,AQ30/AW30)),(IF(AQ30=0,0,AW30/AQ30)))</f>
        <v>0.85479787245531924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7.25" customHeight="1">
      <c r="A31" s="145" t="s">
        <v>27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7"/>
      <c r="BI31" s="45"/>
    </row>
    <row r="32" spans="1:79" ht="18" hidden="1" customHeight="1">
      <c r="A32" s="148" t="s">
        <v>4</v>
      </c>
      <c r="B32" s="148"/>
      <c r="C32" s="149" t="s">
        <v>5</v>
      </c>
      <c r="D32" s="150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1" t="s">
        <v>33</v>
      </c>
      <c r="Z32" s="152"/>
      <c r="AA32" s="152"/>
      <c r="AB32" s="152"/>
      <c r="AC32" s="152"/>
      <c r="AD32" s="152"/>
      <c r="AE32" s="151" t="s">
        <v>34</v>
      </c>
      <c r="AF32" s="152"/>
      <c r="AG32" s="152"/>
      <c r="AH32" s="152"/>
      <c r="AI32" s="152"/>
      <c r="AJ32" s="152"/>
      <c r="AK32" s="153" t="s">
        <v>69</v>
      </c>
      <c r="AL32" s="153"/>
      <c r="AM32" s="153"/>
      <c r="AN32" s="153"/>
      <c r="AO32" s="153"/>
      <c r="AP32" s="153"/>
      <c r="AQ32" s="151" t="s">
        <v>35</v>
      </c>
      <c r="AR32" s="154"/>
      <c r="AS32" s="154"/>
      <c r="AT32" s="154"/>
      <c r="AU32" s="154"/>
      <c r="AV32" s="154"/>
      <c r="AW32" s="151" t="s">
        <v>36</v>
      </c>
      <c r="AX32" s="155"/>
      <c r="AY32" s="155"/>
      <c r="AZ32" s="155"/>
      <c r="BA32" s="155"/>
      <c r="BB32" s="155"/>
      <c r="BC32" s="144" t="s">
        <v>70</v>
      </c>
      <c r="BD32" s="144"/>
      <c r="BE32" s="144"/>
      <c r="BF32" s="144"/>
      <c r="BG32" s="144"/>
      <c r="BH32" s="144"/>
      <c r="BI32" s="45" t="s">
        <v>68</v>
      </c>
      <c r="CA32" s="1" t="s">
        <v>39</v>
      </c>
    </row>
    <row r="33" spans="1:100" s="42" customFormat="1" ht="12.75" customHeight="1">
      <c r="A33" s="77"/>
      <c r="B33" s="77"/>
      <c r="C33" s="78" t="s">
        <v>132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80"/>
      <c r="Y33" s="81">
        <v>100</v>
      </c>
      <c r="Z33" s="81"/>
      <c r="AA33" s="81"/>
      <c r="AB33" s="81"/>
      <c r="AC33" s="81"/>
      <c r="AD33" s="81"/>
      <c r="AE33" s="81">
        <v>100</v>
      </c>
      <c r="AF33" s="81"/>
      <c r="AG33" s="81"/>
      <c r="AH33" s="81"/>
      <c r="AI33" s="81"/>
      <c r="AJ33" s="81"/>
      <c r="AK33" s="82">
        <f>IF(BI33 = -1, (IF(AE33=0,0,Y33/AE33)),(IF(Y33=0,0,AE33/Y33)))</f>
        <v>1</v>
      </c>
      <c r="AL33" s="82"/>
      <c r="AM33" s="82"/>
      <c r="AN33" s="82"/>
      <c r="AO33" s="82"/>
      <c r="AP33" s="82"/>
      <c r="AQ33" s="81">
        <v>100</v>
      </c>
      <c r="AR33" s="81"/>
      <c r="AS33" s="81"/>
      <c r="AT33" s="81"/>
      <c r="AU33" s="81"/>
      <c r="AV33" s="81"/>
      <c r="AW33" s="81">
        <v>100</v>
      </c>
      <c r="AX33" s="81"/>
      <c r="AY33" s="81"/>
      <c r="AZ33" s="81"/>
      <c r="BA33" s="81"/>
      <c r="BB33" s="81"/>
      <c r="BC33" s="82">
        <f>IF(BI33 = -1,(IF(AW33=0,0,AQ33/AW33)),(IF(AQ33=0,0,AW33/AQ33)))</f>
        <v>1</v>
      </c>
      <c r="BD33" s="82"/>
      <c r="BE33" s="82"/>
      <c r="BF33" s="82"/>
      <c r="BG33" s="82"/>
      <c r="BH33" s="82"/>
      <c r="BI33" s="4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>
      <c r="A35" s="131" t="s">
        <v>41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4"/>
      <c r="AH37" s="134"/>
      <c r="AI37" s="134"/>
      <c r="AJ37" s="134"/>
      <c r="AK37" s="134"/>
      <c r="AL37" s="134"/>
      <c r="AM37" s="134"/>
      <c r="AN37" s="134"/>
      <c r="AO37" s="134"/>
      <c r="AP37" s="134"/>
      <c r="AQ37" s="134"/>
      <c r="AR37" s="134"/>
      <c r="AS37" s="134"/>
      <c r="AT37" s="134"/>
      <c r="AU37" s="134"/>
      <c r="AV37" s="134"/>
      <c r="AW37" s="134"/>
      <c r="AX37" s="134"/>
      <c r="AY37" s="134"/>
      <c r="AZ37" s="134"/>
      <c r="BA37" s="134"/>
      <c r="BB37" s="134"/>
      <c r="BC37" s="134"/>
      <c r="BD37" s="134"/>
      <c r="BE37" s="134"/>
      <c r="BF37" s="134"/>
      <c r="BG37" s="134"/>
      <c r="BH37" s="134"/>
      <c r="BI37" s="134"/>
      <c r="BJ37" s="134"/>
      <c r="BK37" s="134"/>
      <c r="BL37" s="134"/>
    </row>
    <row r="38" spans="1:100" ht="9" hidden="1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7"/>
      <c r="Y39" s="138" t="s">
        <v>44</v>
      </c>
      <c r="Z39" s="139"/>
      <c r="AA39" s="139"/>
      <c r="AB39" s="139"/>
      <c r="AC39" s="139"/>
      <c r="AD39" s="139"/>
      <c r="AE39" s="139"/>
      <c r="AF39" s="139"/>
      <c r="AG39" s="139"/>
      <c r="AH39" s="139"/>
      <c r="AI39" s="139"/>
      <c r="AJ39" s="139"/>
      <c r="AK39" s="140"/>
      <c r="AL39" s="141" t="s">
        <v>45</v>
      </c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3"/>
    </row>
    <row r="40" spans="1:100" ht="15.75" hidden="1" customHeight="1">
      <c r="A40" s="122" t="s">
        <v>46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4"/>
      <c r="Y40" s="125" t="s">
        <v>49</v>
      </c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7"/>
      <c r="AL40" s="128" t="s">
        <v>89</v>
      </c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  <c r="AX40" s="129"/>
      <c r="AY40" s="129"/>
      <c r="AZ40" s="129"/>
      <c r="BA40" s="129"/>
      <c r="BB40" s="129"/>
      <c r="BC40" s="129"/>
      <c r="BD40" s="129"/>
      <c r="BE40" s="129"/>
      <c r="BF40" s="129"/>
      <c r="BG40" s="129"/>
      <c r="BH40" s="130"/>
    </row>
    <row r="41" spans="1:100" ht="15.75" hidden="1" customHeight="1">
      <c r="A41" s="122" t="s">
        <v>47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4"/>
      <c r="Y41" s="125" t="s">
        <v>50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8" t="s">
        <v>89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0"/>
    </row>
    <row r="42" spans="1:100" ht="15.75" hidden="1" customHeight="1">
      <c r="A42" s="122" t="s">
        <v>48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51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89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</row>
    <row r="43" spans="1:100" ht="15" customHeight="1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>
      <c r="B44" s="38" t="s">
        <v>28</v>
      </c>
    </row>
    <row r="45" spans="1:100" s="38" customFormat="1" ht="48.75" customHeight="1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/>
    <row r="47" spans="1:100" s="38" customFormat="1" ht="1.5" hidden="1" customHeight="1"/>
    <row r="48" spans="1:100" s="38" customFormat="1" ht="35.25" customHeight="1">
      <c r="A48" s="115" t="s">
        <v>149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</row>
    <row r="49" spans="1:60" s="38" customFormat="1" ht="15.75"/>
    <row r="50" spans="1:60" s="38" customFormat="1" ht="15.75">
      <c r="B50" s="38" t="s">
        <v>29</v>
      </c>
    </row>
    <row r="51" spans="1:60" s="38" customFormat="1" ht="15.75"/>
    <row r="52" spans="1:60" s="38" customFormat="1" ht="15.75"/>
    <row r="53" spans="1:60" s="38" customFormat="1" ht="15.75"/>
    <row r="54" spans="1:60" s="38" customFormat="1" ht="30.75" customHeight="1">
      <c r="A54" s="115" t="s">
        <v>92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</row>
    <row r="55" spans="1:60" s="38" customFormat="1" ht="15.75"/>
    <row r="56" spans="1:60" s="38" customFormat="1" ht="24.75" customHeight="1">
      <c r="B56" s="116" t="s">
        <v>30</v>
      </c>
      <c r="C56" s="116"/>
      <c r="D56" s="116"/>
      <c r="E56" s="116"/>
      <c r="F56" s="116"/>
      <c r="G56" s="116"/>
      <c r="H56" s="116"/>
      <c r="I56" s="116"/>
      <c r="J56" s="116"/>
      <c r="K56" s="116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17"/>
      <c r="AL56" s="117"/>
      <c r="AM56" s="117"/>
      <c r="AN56" s="117"/>
      <c r="AO56" s="117"/>
      <c r="AP56" s="117"/>
      <c r="AQ56" s="117"/>
      <c r="AR56" s="117"/>
      <c r="AS56" s="117"/>
      <c r="AT56" s="117"/>
      <c r="AU56" s="117"/>
      <c r="AV56" s="117"/>
      <c r="AW56" s="117"/>
    </row>
    <row r="57" spans="1:60" s="38" customFormat="1" ht="15.75"/>
    <row r="58" spans="1:60" s="38" customFormat="1" ht="15.75"/>
    <row r="59" spans="1:60" s="38" customFormat="1" ht="22.5" customHeight="1"/>
    <row r="60" spans="1:60" s="38" customFormat="1" ht="29.25" customHeight="1">
      <c r="A60" s="115" t="s">
        <v>150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</row>
    <row r="61" spans="1:60" s="38" customFormat="1" ht="15.75"/>
    <row r="62" spans="1:60" s="38" customFormat="1" ht="15.75"/>
    <row r="63" spans="1:60" s="38" customFormat="1" ht="15.75"/>
    <row r="64" spans="1:60" s="38" customFormat="1" ht="15.75">
      <c r="A64" s="118" t="s">
        <v>151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19"/>
      <c r="AP64" s="119"/>
      <c r="AQ64" s="119"/>
      <c r="AR64" s="119"/>
      <c r="AS64" s="119"/>
      <c r="AT64" s="119"/>
      <c r="AU64" s="119"/>
      <c r="AV64" s="119"/>
      <c r="AW64" s="119"/>
      <c r="AX64" s="119"/>
      <c r="AY64" s="119"/>
      <c r="AZ64" s="119"/>
      <c r="BA64" s="119"/>
      <c r="BB64" s="119"/>
      <c r="BC64" s="119"/>
      <c r="BD64" s="119"/>
      <c r="BE64" s="119"/>
      <c r="BF64" s="119"/>
      <c r="BG64" s="119"/>
      <c r="BH64" s="119"/>
    </row>
    <row r="65" spans="1:78" s="38" customFormat="1" ht="15.7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>
      <c r="A66" s="120" t="s">
        <v>152</v>
      </c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  <c r="BC66" s="121"/>
      <c r="BD66" s="121"/>
      <c r="BE66" s="121"/>
      <c r="BF66" s="121"/>
      <c r="BG66" s="121"/>
      <c r="BH66" s="121"/>
    </row>
    <row r="67" spans="1:78" s="38" customFormat="1" ht="19.5" customHeight="1">
      <c r="C67" s="106" t="s">
        <v>43</v>
      </c>
      <c r="D67" s="107"/>
      <c r="E67" s="108" t="s">
        <v>95</v>
      </c>
      <c r="F67" s="109"/>
      <c r="G67" s="109"/>
      <c r="H67" s="109"/>
      <c r="I67" s="109"/>
      <c r="J67" s="109"/>
      <c r="K67" s="109"/>
      <c r="L67" s="109"/>
    </row>
    <row r="68" spans="1:78" s="40" customFormat="1" ht="17.25" customHeight="1">
      <c r="B68" s="40" t="s">
        <v>31</v>
      </c>
    </row>
    <row r="69" spans="1:78" s="38" customFormat="1" ht="15.75">
      <c r="E69" s="38" t="s">
        <v>32</v>
      </c>
    </row>
    <row r="70" spans="1:78" s="38" customFormat="1" ht="6" customHeight="1"/>
    <row r="71" spans="1:78" s="38" customFormat="1" ht="15.75">
      <c r="C71" s="110" t="s">
        <v>42</v>
      </c>
      <c r="D71" s="110"/>
      <c r="E71" s="111" t="s">
        <v>153</v>
      </c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</row>
    <row r="72" spans="1:78" ht="15.75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31.5" customHeight="1">
      <c r="A74" s="113" t="s">
        <v>146</v>
      </c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14" t="s">
        <v>53</v>
      </c>
      <c r="BF81" s="114"/>
      <c r="BG81" s="114"/>
      <c r="BH81" s="114"/>
      <c r="BI81" s="114"/>
      <c r="BJ81" s="114"/>
      <c r="BK81" s="114"/>
      <c r="BL81" s="114"/>
    </row>
    <row r="82" spans="1:64" ht="15.75">
      <c r="A82" s="105" t="s">
        <v>54</v>
      </c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  <c r="BK82" s="105"/>
      <c r="BL82" s="105"/>
    </row>
    <row r="83" spans="1:64" ht="15.75" customHeight="1">
      <c r="A83" s="105" t="s">
        <v>84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</row>
    <row r="84" spans="1:64" ht="6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8.5" customHeight="1">
      <c r="A85" s="10" t="s">
        <v>2</v>
      </c>
      <c r="B85" s="96" t="s">
        <v>77</v>
      </c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11"/>
      <c r="N85" s="103" t="s">
        <v>78</v>
      </c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12"/>
      <c r="AU85" s="96" t="s">
        <v>81</v>
      </c>
      <c r="AV85" s="97"/>
      <c r="AW85" s="97"/>
      <c r="AX85" s="97"/>
      <c r="AY85" s="97"/>
      <c r="AZ85" s="97"/>
      <c r="BA85" s="97"/>
      <c r="BB85" s="9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>
      <c r="A86" s="13"/>
      <c r="B86" s="100" t="s">
        <v>8</v>
      </c>
      <c r="C86" s="100"/>
      <c r="D86" s="100"/>
      <c r="E86" s="100"/>
      <c r="F86" s="100"/>
      <c r="G86" s="100"/>
      <c r="H86" s="100"/>
      <c r="I86" s="100"/>
      <c r="J86" s="100"/>
      <c r="K86" s="100"/>
      <c r="L86" s="100"/>
      <c r="M86" s="13"/>
      <c r="N86" s="104" t="s">
        <v>9</v>
      </c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104"/>
      <c r="AO86" s="104"/>
      <c r="AP86" s="104"/>
      <c r="AQ86" s="104"/>
      <c r="AR86" s="104"/>
      <c r="AS86" s="104"/>
      <c r="AT86" s="13"/>
      <c r="AU86" s="100" t="s">
        <v>10</v>
      </c>
      <c r="AV86" s="100"/>
      <c r="AW86" s="100"/>
      <c r="AX86" s="100"/>
      <c r="AY86" s="100"/>
      <c r="AZ86" s="100"/>
      <c r="BA86" s="100"/>
      <c r="BB86" s="100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8.5" customHeight="1">
      <c r="A88" s="15" t="s">
        <v>6</v>
      </c>
      <c r="B88" s="96" t="s">
        <v>86</v>
      </c>
      <c r="C88" s="97"/>
      <c r="D88" s="97"/>
      <c r="E88" s="97"/>
      <c r="F88" s="97"/>
      <c r="G88" s="97"/>
      <c r="H88" s="97"/>
      <c r="I88" s="97"/>
      <c r="J88" s="97"/>
      <c r="K88" s="97"/>
      <c r="L88" s="97"/>
      <c r="M88" s="11"/>
      <c r="N88" s="103" t="s">
        <v>78</v>
      </c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12"/>
      <c r="AU88" s="96" t="s">
        <v>81</v>
      </c>
      <c r="AV88" s="97"/>
      <c r="AW88" s="97"/>
      <c r="AX88" s="97"/>
      <c r="AY88" s="97"/>
      <c r="AZ88" s="97"/>
      <c r="BA88" s="97"/>
      <c r="BB88" s="9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>
      <c r="A89" s="18"/>
      <c r="B89" s="100" t="s">
        <v>8</v>
      </c>
      <c r="C89" s="100"/>
      <c r="D89" s="100"/>
      <c r="E89" s="100"/>
      <c r="F89" s="100"/>
      <c r="G89" s="100"/>
      <c r="H89" s="100"/>
      <c r="I89" s="100"/>
      <c r="J89" s="100"/>
      <c r="K89" s="100"/>
      <c r="L89" s="100"/>
      <c r="M89" s="13"/>
      <c r="N89" s="104" t="s">
        <v>11</v>
      </c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4"/>
      <c r="AI89" s="104"/>
      <c r="AJ89" s="104"/>
      <c r="AK89" s="104"/>
      <c r="AL89" s="104"/>
      <c r="AM89" s="104"/>
      <c r="AN89" s="104"/>
      <c r="AO89" s="104"/>
      <c r="AP89" s="104"/>
      <c r="AQ89" s="104"/>
      <c r="AR89" s="104"/>
      <c r="AS89" s="104"/>
      <c r="AT89" s="13"/>
      <c r="AU89" s="100" t="s">
        <v>10</v>
      </c>
      <c r="AV89" s="100"/>
      <c r="AW89" s="100"/>
      <c r="AX89" s="100"/>
      <c r="AY89" s="100"/>
      <c r="AZ89" s="100"/>
      <c r="BA89" s="100"/>
      <c r="BB89" s="100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>
      <c r="A91" s="10" t="s">
        <v>7</v>
      </c>
      <c r="B91" s="96" t="s">
        <v>147</v>
      </c>
      <c r="C91" s="97"/>
      <c r="D91" s="97"/>
      <c r="E91" s="97"/>
      <c r="F91" s="97"/>
      <c r="G91" s="97"/>
      <c r="H91" s="97"/>
      <c r="I91" s="97"/>
      <c r="J91" s="97"/>
      <c r="K91" s="97"/>
      <c r="L91" s="97"/>
      <c r="M91"/>
      <c r="N91" s="96" t="s">
        <v>148</v>
      </c>
      <c r="O91" s="97"/>
      <c r="P91" s="97"/>
      <c r="Q91" s="97"/>
      <c r="R91" s="97"/>
      <c r="S91" s="97"/>
      <c r="T91" s="97"/>
      <c r="U91" s="97"/>
      <c r="V91" s="97"/>
      <c r="W91" s="97"/>
      <c r="X91" s="97"/>
      <c r="Y91" s="97"/>
      <c r="Z91" s="16"/>
      <c r="AA91" s="96" t="s">
        <v>120</v>
      </c>
      <c r="AB91" s="97"/>
      <c r="AC91" s="97"/>
      <c r="AD91" s="97"/>
      <c r="AE91" s="97"/>
      <c r="AF91" s="97"/>
      <c r="AG91" s="97"/>
      <c r="AH91" s="97"/>
      <c r="AI91" s="97"/>
      <c r="AJ91" s="16"/>
      <c r="AK91" s="98" t="s">
        <v>145</v>
      </c>
      <c r="AL91" s="99"/>
      <c r="AM91" s="99"/>
      <c r="AN91" s="99"/>
      <c r="AO91" s="99"/>
      <c r="AP91" s="99"/>
      <c r="AQ91" s="99"/>
      <c r="AR91" s="99"/>
      <c r="AS91" s="99"/>
      <c r="AT91" s="99"/>
      <c r="AU91" s="99"/>
      <c r="AV91" s="99"/>
      <c r="AW91" s="99"/>
      <c r="AX91" s="99"/>
      <c r="AY91" s="99"/>
      <c r="AZ91" s="99"/>
      <c r="BA91" s="99"/>
      <c r="BB91" s="99"/>
      <c r="BC91" s="99"/>
      <c r="BD91" s="16"/>
      <c r="BE91" s="96" t="s">
        <v>82</v>
      </c>
      <c r="BF91" s="97"/>
      <c r="BG91" s="97"/>
      <c r="BH91" s="97"/>
      <c r="BI91" s="97"/>
      <c r="BJ91" s="97"/>
      <c r="BK91" s="97"/>
      <c r="BL91" s="97"/>
    </row>
    <row r="92" spans="1:64" ht="23.25" customHeight="1">
      <c r="A92"/>
      <c r="B92" s="100" t="s">
        <v>8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/>
      <c r="N92" s="100" t="s">
        <v>12</v>
      </c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9"/>
      <c r="AA92" s="101" t="s">
        <v>13</v>
      </c>
      <c r="AB92" s="101"/>
      <c r="AC92" s="101"/>
      <c r="AD92" s="101"/>
      <c r="AE92" s="101"/>
      <c r="AF92" s="101"/>
      <c r="AG92" s="101"/>
      <c r="AH92" s="101"/>
      <c r="AI92" s="101"/>
      <c r="AJ92" s="19"/>
      <c r="AK92" s="102" t="s">
        <v>14</v>
      </c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9"/>
      <c r="BE92" s="100" t="s">
        <v>15</v>
      </c>
      <c r="BF92" s="100"/>
      <c r="BG92" s="100"/>
      <c r="BH92" s="100"/>
      <c r="BI92" s="100"/>
      <c r="BJ92" s="100"/>
      <c r="BK92" s="100"/>
      <c r="BL92" s="100"/>
    </row>
    <row r="93" spans="1:64" s="22" customFormat="1" ht="12" customHeight="1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>
      <c r="A94" s="10" t="s">
        <v>55</v>
      </c>
      <c r="B94" s="94" t="s">
        <v>56</v>
      </c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>
      <c r="A95" s="95" t="s">
        <v>0</v>
      </c>
      <c r="B95" s="95"/>
      <c r="C95" s="95" t="s">
        <v>57</v>
      </c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 t="s">
        <v>58</v>
      </c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</row>
    <row r="96" spans="1:64" ht="31.5" customHeight="1">
      <c r="A96" s="95"/>
      <c r="B96" s="95"/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 t="s">
        <v>59</v>
      </c>
      <c r="Z96" s="95"/>
      <c r="AA96" s="95"/>
      <c r="AB96" s="95"/>
      <c r="AC96" s="95"/>
      <c r="AD96" s="95"/>
      <c r="AE96" s="95" t="s">
        <v>60</v>
      </c>
      <c r="AF96" s="95"/>
      <c r="AG96" s="95"/>
      <c r="AH96" s="95"/>
      <c r="AI96" s="95"/>
      <c r="AJ96" s="95"/>
      <c r="AK96" s="95" t="s">
        <v>61</v>
      </c>
      <c r="AL96" s="95"/>
      <c r="AM96" s="95"/>
      <c r="AN96" s="95"/>
      <c r="AO96" s="95"/>
      <c r="AP96" s="95"/>
    </row>
    <row r="97" spans="1:79" ht="17.25" customHeight="1">
      <c r="A97" s="95">
        <v>1</v>
      </c>
      <c r="B97" s="95"/>
      <c r="C97" s="95">
        <v>2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>
        <v>3</v>
      </c>
      <c r="Z97" s="95"/>
      <c r="AA97" s="95"/>
      <c r="AB97" s="95"/>
      <c r="AC97" s="95"/>
      <c r="AD97" s="95"/>
      <c r="AE97" s="95">
        <v>4</v>
      </c>
      <c r="AF97" s="95"/>
      <c r="AG97" s="95"/>
      <c r="AH97" s="95"/>
      <c r="AI97" s="95"/>
      <c r="AJ97" s="95"/>
      <c r="AK97" s="95">
        <v>5</v>
      </c>
      <c r="AL97" s="95"/>
      <c r="AM97" s="95"/>
      <c r="AN97" s="95"/>
      <c r="AO97" s="95"/>
      <c r="AP97" s="95"/>
    </row>
    <row r="98" spans="1:79" s="22" customFormat="1" ht="17.25" hidden="1" customHeight="1">
      <c r="A98" s="95" t="s">
        <v>4</v>
      </c>
      <c r="B98" s="95"/>
      <c r="C98" s="95" t="s">
        <v>5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33</v>
      </c>
      <c r="Z98" s="95"/>
      <c r="AA98" s="95"/>
      <c r="AB98" s="95"/>
      <c r="AC98" s="95"/>
      <c r="AD98" s="95"/>
      <c r="AE98" s="95" t="s">
        <v>34</v>
      </c>
      <c r="AF98" s="95"/>
      <c r="AG98" s="95"/>
      <c r="AH98" s="95"/>
      <c r="AI98" s="95"/>
      <c r="AJ98" s="95"/>
      <c r="AK98" s="95" t="s">
        <v>62</v>
      </c>
      <c r="AL98" s="95"/>
      <c r="AM98" s="95"/>
      <c r="AN98" s="95"/>
      <c r="AO98" s="95"/>
      <c r="AP98" s="95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65</v>
      </c>
    </row>
    <row r="99" spans="1:79" s="48" customFormat="1" ht="31.5" customHeight="1">
      <c r="A99" s="90">
        <v>1</v>
      </c>
      <c r="B99" s="90"/>
      <c r="C99" s="91" t="s">
        <v>145</v>
      </c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3"/>
      <c r="Y99" s="90">
        <v>0</v>
      </c>
      <c r="Z99" s="90"/>
      <c r="AA99" s="90"/>
      <c r="AB99" s="90"/>
      <c r="AC99" s="90"/>
      <c r="AD99" s="90"/>
      <c r="AE99" s="90">
        <v>210.48</v>
      </c>
      <c r="AF99" s="90"/>
      <c r="AG99" s="90"/>
      <c r="AH99" s="90"/>
      <c r="AI99" s="90"/>
      <c r="AJ99" s="90"/>
      <c r="AK99" s="90">
        <v>0</v>
      </c>
      <c r="AL99" s="90"/>
      <c r="AM99" s="90"/>
      <c r="AN99" s="90"/>
      <c r="AO99" s="90"/>
      <c r="AP99" s="90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CA99" s="48" t="s">
        <v>66</v>
      </c>
    </row>
    <row r="100" spans="1:79" s="22" customFormat="1" ht="12" customHeight="1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>
      <c r="A101" s="10" t="s">
        <v>63</v>
      </c>
      <c r="B101" s="94" t="s">
        <v>64</v>
      </c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>
      <c r="A102" s="113" t="s">
        <v>137</v>
      </c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5"/>
      <c r="M102" s="85"/>
      <c r="N102" s="85"/>
      <c r="O102" s="85"/>
      <c r="P102" s="85"/>
      <c r="Q102" s="85"/>
      <c r="R102" s="85"/>
      <c r="S102" s="85"/>
      <c r="T102" s="85"/>
      <c r="U102" s="85"/>
      <c r="V102" s="85"/>
      <c r="W102" s="85"/>
      <c r="X102" s="85"/>
      <c r="Y102" s="85"/>
      <c r="Z102" s="85"/>
      <c r="AA102" s="85"/>
      <c r="AB102" s="85"/>
      <c r="AC102" s="85"/>
      <c r="AD102" s="85"/>
      <c r="AE102" s="85"/>
      <c r="AF102" s="85"/>
      <c r="AG102" s="85"/>
      <c r="AH102" s="85"/>
      <c r="AI102" s="85"/>
      <c r="AJ102" s="85"/>
      <c r="AK102" s="85"/>
      <c r="AL102" s="85"/>
      <c r="AM102" s="85"/>
      <c r="AN102" s="85"/>
      <c r="AO102" s="85"/>
      <c r="AP102" s="85"/>
      <c r="AQ102" s="85"/>
      <c r="AR102" s="85"/>
      <c r="AS102" s="85"/>
      <c r="AT102" s="85"/>
      <c r="AU102" s="85"/>
      <c r="AV102" s="85"/>
      <c r="AW102" s="85"/>
      <c r="AX102" s="85"/>
      <c r="AY102" s="85"/>
      <c r="AZ102" s="85"/>
      <c r="BA102" s="85"/>
      <c r="BB102" s="85"/>
      <c r="BC102" s="85"/>
      <c r="BD102" s="85"/>
      <c r="BE102" s="85"/>
      <c r="BF102" s="85"/>
      <c r="BG102" s="85"/>
      <c r="BH102" s="85"/>
      <c r="BI102" s="85"/>
      <c r="BJ102" s="85"/>
      <c r="BK102" s="85"/>
      <c r="BL102" s="85"/>
    </row>
    <row r="103" spans="1:79" s="22" customFormat="1" ht="12" customHeight="1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>
      <c r="A105" s="84" t="s">
        <v>79</v>
      </c>
      <c r="B105" s="85"/>
      <c r="C105" s="85"/>
      <c r="D105" s="85"/>
      <c r="E105" s="85"/>
      <c r="F105" s="85"/>
      <c r="G105" s="85"/>
      <c r="H105" s="85"/>
      <c r="I105" s="85"/>
      <c r="J105" s="85"/>
      <c r="K105" s="85"/>
      <c r="L105" s="85"/>
      <c r="M105" s="85"/>
      <c r="N105" s="85"/>
      <c r="O105" s="85"/>
      <c r="P105" s="85"/>
      <c r="Q105" s="85"/>
      <c r="R105" s="85"/>
      <c r="S105" s="85"/>
      <c r="T105" s="85"/>
      <c r="U105" s="85"/>
      <c r="V105" s="85"/>
      <c r="W105" s="86"/>
      <c r="X105" s="86"/>
      <c r="Y105" s="86"/>
      <c r="Z105" s="86"/>
      <c r="AA105" s="86"/>
      <c r="AB105" s="86"/>
      <c r="AC105" s="86"/>
      <c r="AD105" s="86"/>
      <c r="AE105" s="86"/>
      <c r="AF105" s="86"/>
      <c r="AG105" s="86"/>
      <c r="AH105" s="86"/>
      <c r="AI105" s="86"/>
      <c r="AJ105" s="86"/>
      <c r="AK105" s="86"/>
      <c r="AL105" s="86"/>
      <c r="AM105" s="86"/>
      <c r="AN105" s="2"/>
      <c r="AO105" s="2"/>
      <c r="AP105" s="87" t="s">
        <v>80</v>
      </c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</row>
    <row r="106" spans="1:79">
      <c r="W106" s="89" t="s">
        <v>3</v>
      </c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3"/>
      <c r="AO106" s="3"/>
      <c r="AP106" s="89" t="s">
        <v>18</v>
      </c>
      <c r="AQ106" s="89"/>
      <c r="AR106" s="89"/>
      <c r="AS106" s="89"/>
      <c r="AT106" s="89"/>
      <c r="AU106" s="89"/>
      <c r="AV106" s="89"/>
      <c r="AW106" s="89"/>
      <c r="AX106" s="89"/>
      <c r="AY106" s="89"/>
      <c r="AZ106" s="89"/>
      <c r="BA106" s="89"/>
      <c r="BB106" s="89"/>
      <c r="BC106" s="89"/>
      <c r="BD106" s="89"/>
      <c r="BE106" s="89"/>
      <c r="BF106" s="89"/>
      <c r="BG106" s="89"/>
      <c r="BH106" s="89"/>
    </row>
  </sheetData>
  <sheetProtection password="CEFB" sheet="1" objects="1" scenarios="1"/>
  <mergeCells count="161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30:B30"/>
    <mergeCell ref="C30:X30"/>
    <mergeCell ref="Y30:AD30"/>
    <mergeCell ref="AE30:AJ30"/>
    <mergeCell ref="AK30:AP30"/>
    <mergeCell ref="AQ30:AV30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48:BH48"/>
    <mergeCell ref="A54:BH54"/>
    <mergeCell ref="B56:AW56"/>
    <mergeCell ref="A60:BH60"/>
    <mergeCell ref="A64:BH64"/>
    <mergeCell ref="A66:BH66"/>
    <mergeCell ref="A41:X41"/>
    <mergeCell ref="Y41:AK41"/>
    <mergeCell ref="AL41:BH41"/>
    <mergeCell ref="A42:X42"/>
    <mergeCell ref="Y42:AK42"/>
    <mergeCell ref="AL42:BH42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C67:D67"/>
    <mergeCell ref="E67:L67"/>
    <mergeCell ref="C71:D71"/>
    <mergeCell ref="E71:BH71"/>
    <mergeCell ref="A74:BL74"/>
    <mergeCell ref="BE81:BL81"/>
    <mergeCell ref="BE91:BL91"/>
    <mergeCell ref="B92:L92"/>
    <mergeCell ref="N92:Y92"/>
    <mergeCell ref="AA92:AI92"/>
    <mergeCell ref="AK92:BC92"/>
    <mergeCell ref="BE92:BL92"/>
    <mergeCell ref="B88:L88"/>
    <mergeCell ref="N88:AS88"/>
    <mergeCell ref="AU88:BB88"/>
    <mergeCell ref="B89:L89"/>
    <mergeCell ref="N89:AS89"/>
    <mergeCell ref="AU89:BB89"/>
    <mergeCell ref="B94:AE94"/>
    <mergeCell ref="A95:B96"/>
    <mergeCell ref="C95:X96"/>
    <mergeCell ref="Y95:AP95"/>
    <mergeCell ref="Y96:AD96"/>
    <mergeCell ref="AE96:AJ96"/>
    <mergeCell ref="AK96:AP96"/>
    <mergeCell ref="B91:L91"/>
    <mergeCell ref="N91:Y91"/>
    <mergeCell ref="AA91:AI91"/>
    <mergeCell ref="AK91:BC91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A102:BL102"/>
    <mergeCell ref="A105:V105"/>
    <mergeCell ref="W105:AM105"/>
    <mergeCell ref="AP105:BH105"/>
    <mergeCell ref="W106:AM106"/>
    <mergeCell ref="AP106:BH106"/>
    <mergeCell ref="A99:B99"/>
    <mergeCell ref="C99:X99"/>
    <mergeCell ref="Y99:AD99"/>
    <mergeCell ref="AE99:AJ99"/>
    <mergeCell ref="AK99:AP99"/>
    <mergeCell ref="B101:AE101"/>
  </mergeCells>
  <conditionalFormatting sqref="C75">
    <cfRule type="cellIs" dxfId="48" priority="4" stopIfTrue="1" operator="equal">
      <formula>$C74</formula>
    </cfRule>
  </conditionalFormatting>
  <conditionalFormatting sqref="A75:B75 B43:B44 B61:B73 B46:B47 A33:B33 A35:A73 A30:B30 B49:B53 B55:B59">
    <cfRule type="cellIs" dxfId="47" priority="3" stopIfTrue="1" operator="equal">
      <formula>0</formula>
    </cfRule>
  </conditionalFormatting>
  <conditionalFormatting sqref="C61:C73">
    <cfRule type="cellIs" dxfId="46" priority="2" stopIfTrue="1" operator="equal">
      <formula>$C52</formula>
    </cfRule>
  </conditionalFormatting>
  <conditionalFormatting sqref="C50:C53 C55:C59">
    <cfRule type="cellIs" dxfId="45" priority="1" stopIfTrue="1" operator="equal">
      <formula>$C34</formula>
    </cfRule>
  </conditionalFormatting>
  <conditionalFormatting sqref="C49">
    <cfRule type="cellIs" dxfId="44" priority="5" stopIfTrue="1" operator="equal">
      <formula>$C33</formula>
    </cfRule>
  </conditionalFormatting>
  <printOptions horizontalCentered="1"/>
  <pageMargins left="0.11811023622047245" right="0.11811023622047245" top="0.78740157480314965" bottom="0.19685039370078741" header="0" footer="0"/>
  <pageSetup paperSize="9" scale="74" fitToHeight="0" orientation="landscape" r:id="rId1"/>
  <headerFooter alignWithMargins="0"/>
  <rowBreaks count="1" manualBreakCount="1">
    <brk id="80" max="68" man="1"/>
  </rowBreaks>
  <legacyDrawing r:id="rId2"/>
  <oleObjects>
    <oleObject progId="Equation.3" shapeId="6145" r:id="rId3"/>
    <oleObject progId="Equation.3" shapeId="6146" r:id="rId4"/>
    <oleObject progId="Equation.3" shapeId="6147" r:id="rId5"/>
    <oleObject progId="Equation.3" shapeId="6148" r:id="rId6"/>
    <oleObject progId="Equation.3" shapeId="6149" r:id="rId7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8"/>
  <sheetViews>
    <sheetView topLeftCell="A94" zoomScaleNormal="100" workbookViewId="0">
      <selection activeCell="BJ108" sqref="A1:BN108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>
      <c r="A19" s="10" t="s">
        <v>7</v>
      </c>
      <c r="B19" s="96" t="s">
        <v>160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161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120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158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12.75" customHeight="1">
      <c r="A30" s="77"/>
      <c r="B30" s="77"/>
      <c r="C30" s="78" t="s">
        <v>154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2439</v>
      </c>
      <c r="Z30" s="81"/>
      <c r="AA30" s="81"/>
      <c r="AB30" s="81"/>
      <c r="AC30" s="81"/>
      <c r="AD30" s="81"/>
      <c r="AE30" s="81">
        <v>3170.71</v>
      </c>
      <c r="AF30" s="81"/>
      <c r="AG30" s="81"/>
      <c r="AH30" s="81"/>
      <c r="AI30" s="81"/>
      <c r="AJ30" s="81"/>
      <c r="AK30" s="82">
        <f>IF(BI30 = -1, (IF(AE30=0,0,Y30/AE30)),(IF(Y30=0,0,AE30/Y30)))</f>
        <v>1.3000041000410005</v>
      </c>
      <c r="AL30" s="82"/>
      <c r="AM30" s="82"/>
      <c r="AN30" s="82"/>
      <c r="AO30" s="82"/>
      <c r="AP30" s="82"/>
      <c r="AQ30" s="81">
        <v>3180</v>
      </c>
      <c r="AR30" s="81"/>
      <c r="AS30" s="81"/>
      <c r="AT30" s="81"/>
      <c r="AU30" s="81"/>
      <c r="AV30" s="81"/>
      <c r="AW30" s="81">
        <v>6588.33</v>
      </c>
      <c r="AX30" s="81"/>
      <c r="AY30" s="81"/>
      <c r="AZ30" s="81"/>
      <c r="BA30" s="81"/>
      <c r="BB30" s="81"/>
      <c r="BC30" s="82">
        <f>IF(BI30 = -1,(IF(AW30=0,0,AQ30/AW30)),(IF(AQ30=0,0,AW30/AQ30)))</f>
        <v>2.071801886792453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5" customHeight="1">
      <c r="A31" s="77"/>
      <c r="B31" s="77"/>
      <c r="C31" s="78" t="s">
        <v>155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0"/>
      <c r="Y31" s="81">
        <v>2229.19</v>
      </c>
      <c r="Z31" s="81"/>
      <c r="AA31" s="81"/>
      <c r="AB31" s="81"/>
      <c r="AC31" s="81"/>
      <c r="AD31" s="81"/>
      <c r="AE31" s="81">
        <v>2036.7</v>
      </c>
      <c r="AF31" s="81"/>
      <c r="AG31" s="81"/>
      <c r="AH31" s="81"/>
      <c r="AI31" s="81"/>
      <c r="AJ31" s="81"/>
      <c r="AK31" s="82">
        <f>IF(BI31 = -1, (IF(AE31=0,0,Y31/AE31)),(IF(Y31=0,0,AE31/Y31)))</f>
        <v>0.91365024964224673</v>
      </c>
      <c r="AL31" s="82"/>
      <c r="AM31" s="82"/>
      <c r="AN31" s="82"/>
      <c r="AO31" s="82"/>
      <c r="AP31" s="82"/>
      <c r="AQ31" s="81">
        <v>2040</v>
      </c>
      <c r="AR31" s="81"/>
      <c r="AS31" s="81"/>
      <c r="AT31" s="81"/>
      <c r="AU31" s="81"/>
      <c r="AV31" s="81"/>
      <c r="AW31" s="81">
        <v>1622.15</v>
      </c>
      <c r="AX31" s="81"/>
      <c r="AY31" s="81"/>
      <c r="AZ31" s="81"/>
      <c r="BA31" s="81"/>
      <c r="BB31" s="81"/>
      <c r="BC31" s="82">
        <f>IF(BI31 = -1,(IF(AW31=0,0,AQ31/AW31)),(IF(AQ31=0,0,AW31/AQ31)))</f>
        <v>0.79517156862745098</v>
      </c>
      <c r="BD31" s="82"/>
      <c r="BE31" s="82"/>
      <c r="BF31" s="82"/>
      <c r="BG31" s="82"/>
      <c r="BH31" s="82"/>
      <c r="BI31" s="45">
        <v>0</v>
      </c>
    </row>
    <row r="32" spans="1:79" ht="17.25" customHeight="1">
      <c r="A32" s="145" t="s">
        <v>27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7"/>
      <c r="BI32" s="45"/>
    </row>
    <row r="33" spans="1:100" ht="18" hidden="1" customHeight="1">
      <c r="A33" s="148" t="s">
        <v>4</v>
      </c>
      <c r="B33" s="148"/>
      <c r="C33" s="149" t="s">
        <v>5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1" t="s">
        <v>33</v>
      </c>
      <c r="Z33" s="152"/>
      <c r="AA33" s="152"/>
      <c r="AB33" s="152"/>
      <c r="AC33" s="152"/>
      <c r="AD33" s="152"/>
      <c r="AE33" s="151" t="s">
        <v>34</v>
      </c>
      <c r="AF33" s="152"/>
      <c r="AG33" s="152"/>
      <c r="AH33" s="152"/>
      <c r="AI33" s="152"/>
      <c r="AJ33" s="152"/>
      <c r="AK33" s="153" t="s">
        <v>69</v>
      </c>
      <c r="AL33" s="153"/>
      <c r="AM33" s="153"/>
      <c r="AN33" s="153"/>
      <c r="AO33" s="153"/>
      <c r="AP33" s="153"/>
      <c r="AQ33" s="151" t="s">
        <v>35</v>
      </c>
      <c r="AR33" s="154"/>
      <c r="AS33" s="154"/>
      <c r="AT33" s="154"/>
      <c r="AU33" s="154"/>
      <c r="AV33" s="154"/>
      <c r="AW33" s="151" t="s">
        <v>36</v>
      </c>
      <c r="AX33" s="155"/>
      <c r="AY33" s="155"/>
      <c r="AZ33" s="155"/>
      <c r="BA33" s="155"/>
      <c r="BB33" s="155"/>
      <c r="BC33" s="144" t="s">
        <v>70</v>
      </c>
      <c r="BD33" s="144"/>
      <c r="BE33" s="144"/>
      <c r="BF33" s="144"/>
      <c r="BG33" s="144"/>
      <c r="BH33" s="144"/>
      <c r="BI33" s="45" t="s">
        <v>68</v>
      </c>
      <c r="CA33" s="1" t="s">
        <v>39</v>
      </c>
    </row>
    <row r="34" spans="1:100" s="42" customFormat="1" ht="12.75" customHeight="1">
      <c r="A34" s="77"/>
      <c r="B34" s="77"/>
      <c r="C34" s="78" t="s">
        <v>156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80"/>
      <c r="Y34" s="81">
        <v>0</v>
      </c>
      <c r="Z34" s="81"/>
      <c r="AA34" s="81"/>
      <c r="AB34" s="81"/>
      <c r="AC34" s="81"/>
      <c r="AD34" s="81"/>
      <c r="AE34" s="81">
        <v>0</v>
      </c>
      <c r="AF34" s="81"/>
      <c r="AG34" s="81"/>
      <c r="AH34" s="81"/>
      <c r="AI34" s="81"/>
      <c r="AJ34" s="81"/>
      <c r="AK34" s="82">
        <f>IF(BI34 = -1, (IF(AE34=0,0,Y34/AE34)),(IF(Y34=0,0,AE34/Y34)))</f>
        <v>0</v>
      </c>
      <c r="AL34" s="82"/>
      <c r="AM34" s="82"/>
      <c r="AN34" s="82"/>
      <c r="AO34" s="82"/>
      <c r="AP34" s="82"/>
      <c r="AQ34" s="81">
        <v>0</v>
      </c>
      <c r="AR34" s="81"/>
      <c r="AS34" s="81"/>
      <c r="AT34" s="81"/>
      <c r="AU34" s="81"/>
      <c r="AV34" s="81"/>
      <c r="AW34" s="81">
        <v>100</v>
      </c>
      <c r="AX34" s="81"/>
      <c r="AY34" s="81"/>
      <c r="AZ34" s="81"/>
      <c r="BA34" s="81"/>
      <c r="BB34" s="81"/>
      <c r="BC34" s="82">
        <f>IF(BI34 = -1,(IF(AW34=0,0,AQ34/AW34)),(IF(AQ34=0,0,AW34/AQ34)))</f>
        <v>0</v>
      </c>
      <c r="BD34" s="82"/>
      <c r="BE34" s="82"/>
      <c r="BF34" s="82"/>
      <c r="BG34" s="82"/>
      <c r="BH34" s="82"/>
      <c r="BI34" s="4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>
      <c r="A35" s="77"/>
      <c r="B35" s="77"/>
      <c r="C35" s="78" t="s">
        <v>157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80"/>
      <c r="Y35" s="81">
        <v>0</v>
      </c>
      <c r="Z35" s="81"/>
      <c r="AA35" s="81"/>
      <c r="AB35" s="81"/>
      <c r="AC35" s="81"/>
      <c r="AD35" s="81"/>
      <c r="AE35" s="81">
        <v>0</v>
      </c>
      <c r="AF35" s="81"/>
      <c r="AG35" s="81"/>
      <c r="AH35" s="81"/>
      <c r="AI35" s="81"/>
      <c r="AJ35" s="81"/>
      <c r="AK35" s="82">
        <f>IF(BI35 = -1, (IF(AE35=0,0,Y35/AE35)),(IF(Y35=0,0,AE35/Y35)))</f>
        <v>0</v>
      </c>
      <c r="AL35" s="82"/>
      <c r="AM35" s="82"/>
      <c r="AN35" s="82"/>
      <c r="AO35" s="82"/>
      <c r="AP35" s="82"/>
      <c r="AQ35" s="81">
        <v>100</v>
      </c>
      <c r="AR35" s="81"/>
      <c r="AS35" s="81"/>
      <c r="AT35" s="81"/>
      <c r="AU35" s="81"/>
      <c r="AV35" s="81"/>
      <c r="AW35" s="81">
        <v>100</v>
      </c>
      <c r="AX35" s="81"/>
      <c r="AY35" s="81"/>
      <c r="AZ35" s="81"/>
      <c r="BA35" s="81"/>
      <c r="BB35" s="81"/>
      <c r="BC35" s="82">
        <f>IF(BI35 = -1,(IF(AW35=0,0,AQ35/AW35)),(IF(AQ35=0,0,AW35/AQ35)))</f>
        <v>1</v>
      </c>
      <c r="BD35" s="82"/>
      <c r="BE35" s="82"/>
      <c r="BF35" s="82"/>
      <c r="BG35" s="82"/>
      <c r="BH35" s="82"/>
      <c r="BI35" s="46">
        <v>0</v>
      </c>
    </row>
    <row r="36" spans="1:100" s="5" customFormat="1" ht="15" customHeight="1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>
      <c r="A37" s="131" t="s">
        <v>41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.75" customHeight="1">
      <c r="A39" s="113" t="s">
        <v>122</v>
      </c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  <c r="BL39" s="85"/>
      <c r="CA39" s="1" t="s">
        <v>52</v>
      </c>
    </row>
    <row r="40" spans="1:100" ht="9" customHeight="1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  <c r="CA40" s="1" t="s">
        <v>52</v>
      </c>
    </row>
    <row r="41" spans="1:100" ht="15" customHeight="1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7"/>
      <c r="Y41" s="138" t="s">
        <v>44</v>
      </c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40"/>
      <c r="AL41" s="141" t="s">
        <v>45</v>
      </c>
      <c r="AM41" s="142"/>
      <c r="AN41" s="142"/>
      <c r="AO41" s="142"/>
      <c r="AP41" s="142"/>
      <c r="AQ41" s="142"/>
      <c r="AR41" s="142"/>
      <c r="AS41" s="142"/>
      <c r="AT41" s="142"/>
      <c r="AU41" s="142"/>
      <c r="AV41" s="142"/>
      <c r="AW41" s="142"/>
      <c r="AX41" s="142"/>
      <c r="AY41" s="142"/>
      <c r="AZ41" s="142"/>
      <c r="BA41" s="142"/>
      <c r="BB41" s="142"/>
      <c r="BC41" s="142"/>
      <c r="BD41" s="142"/>
      <c r="BE41" s="142"/>
      <c r="BF41" s="142"/>
      <c r="BG41" s="142"/>
      <c r="BH41" s="143"/>
      <c r="CA41" s="1" t="s">
        <v>52</v>
      </c>
    </row>
    <row r="42" spans="1:100" ht="15.75" customHeight="1">
      <c r="A42" s="122" t="s">
        <v>46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49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123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  <c r="CA42" s="1" t="s">
        <v>52</v>
      </c>
    </row>
    <row r="43" spans="1:100" ht="15.75" customHeight="1">
      <c r="A43" s="122" t="s">
        <v>47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4"/>
      <c r="Y43" s="125" t="s">
        <v>50</v>
      </c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7"/>
      <c r="AL43" s="128" t="s">
        <v>124</v>
      </c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0"/>
      <c r="CA43" s="1" t="s">
        <v>52</v>
      </c>
    </row>
    <row r="44" spans="1:100" ht="15.75" customHeight="1">
      <c r="A44" s="122" t="s">
        <v>48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4"/>
      <c r="Y44" s="125" t="s">
        <v>51</v>
      </c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7"/>
      <c r="AL44" s="128" t="s">
        <v>125</v>
      </c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30"/>
      <c r="CA44" s="1" t="s">
        <v>52</v>
      </c>
    </row>
    <row r="45" spans="1:100" ht="15" customHeight="1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>
      <c r="B46" s="38" t="s">
        <v>28</v>
      </c>
    </row>
    <row r="47" spans="1:100" s="38" customFormat="1" ht="48.75" customHeight="1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/>
    <row r="49" spans="1:60" s="38" customFormat="1" ht="1.5" hidden="1" customHeight="1"/>
    <row r="50" spans="1:60" s="38" customFormat="1" ht="35.25" customHeight="1">
      <c r="A50" s="115" t="s">
        <v>162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</row>
    <row r="51" spans="1:60" s="38" customFormat="1" ht="15.75"/>
    <row r="52" spans="1:60" s="38" customFormat="1" ht="15.75">
      <c r="B52" s="38" t="s">
        <v>29</v>
      </c>
    </row>
    <row r="53" spans="1:60" s="38" customFormat="1" ht="15.75"/>
    <row r="54" spans="1:60" s="38" customFormat="1" ht="15.75"/>
    <row r="55" spans="1:60" s="38" customFormat="1" ht="15.75"/>
    <row r="56" spans="1:60" s="38" customFormat="1" ht="30.75" customHeight="1">
      <c r="A56" s="115" t="s">
        <v>164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</row>
    <row r="57" spans="1:60" s="38" customFormat="1" ht="15.75"/>
    <row r="58" spans="1:60" s="38" customFormat="1" ht="24.75" customHeight="1">
      <c r="B58" s="116" t="s">
        <v>30</v>
      </c>
      <c r="C58" s="116"/>
      <c r="D58" s="116"/>
      <c r="E58" s="116"/>
      <c r="F58" s="116"/>
      <c r="G58" s="116"/>
      <c r="H58" s="116"/>
      <c r="I58" s="116"/>
      <c r="J58" s="116"/>
      <c r="K58" s="116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/>
      <c r="AK58" s="117"/>
      <c r="AL58" s="117"/>
      <c r="AM58" s="117"/>
      <c r="AN58" s="117"/>
      <c r="AO58" s="117"/>
      <c r="AP58" s="117"/>
      <c r="AQ58" s="117"/>
      <c r="AR58" s="117"/>
      <c r="AS58" s="117"/>
      <c r="AT58" s="117"/>
      <c r="AU58" s="117"/>
      <c r="AV58" s="117"/>
      <c r="AW58" s="117"/>
    </row>
    <row r="59" spans="1:60" s="38" customFormat="1" ht="15.75"/>
    <row r="60" spans="1:60" s="38" customFormat="1" ht="15.75"/>
    <row r="61" spans="1:60" s="38" customFormat="1" ht="22.5" customHeight="1"/>
    <row r="62" spans="1:60" s="38" customFormat="1" ht="29.25" customHeight="1">
      <c r="A62" s="115" t="s">
        <v>163</v>
      </c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</row>
    <row r="63" spans="1:60" s="38" customFormat="1" ht="15.75"/>
    <row r="64" spans="1:60" s="38" customFormat="1" ht="15.75"/>
    <row r="65" spans="1:78" s="38" customFormat="1" ht="15.75"/>
    <row r="66" spans="1:78" s="38" customFormat="1" ht="15.75">
      <c r="A66" s="118" t="s">
        <v>165</v>
      </c>
      <c r="B66" s="119"/>
      <c r="C66" s="119"/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19"/>
      <c r="AP66" s="119"/>
      <c r="AQ66" s="119"/>
      <c r="AR66" s="119"/>
      <c r="AS66" s="119"/>
      <c r="AT66" s="119"/>
      <c r="AU66" s="119"/>
      <c r="AV66" s="119"/>
      <c r="AW66" s="119"/>
      <c r="AX66" s="119"/>
      <c r="AY66" s="119"/>
      <c r="AZ66" s="119"/>
      <c r="BA66" s="119"/>
      <c r="BB66" s="119"/>
      <c r="BC66" s="119"/>
      <c r="BD66" s="119"/>
      <c r="BE66" s="119"/>
      <c r="BF66" s="119"/>
      <c r="BG66" s="119"/>
      <c r="BH66" s="119"/>
    </row>
    <row r="67" spans="1:78" s="38" customFormat="1" ht="15.7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>
      <c r="A68" s="120" t="s">
        <v>166</v>
      </c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  <c r="BC68" s="121"/>
      <c r="BD68" s="121"/>
      <c r="BE68" s="121"/>
      <c r="BF68" s="121"/>
      <c r="BG68" s="121"/>
      <c r="BH68" s="121"/>
    </row>
    <row r="69" spans="1:78" s="38" customFormat="1" ht="19.5" customHeight="1">
      <c r="C69" s="106" t="s">
        <v>43</v>
      </c>
      <c r="D69" s="107"/>
      <c r="E69" s="108" t="s">
        <v>95</v>
      </c>
      <c r="F69" s="109"/>
      <c r="G69" s="109"/>
      <c r="H69" s="109"/>
      <c r="I69" s="109"/>
      <c r="J69" s="109"/>
      <c r="K69" s="109"/>
      <c r="L69" s="109"/>
    </row>
    <row r="70" spans="1:78" s="40" customFormat="1" ht="17.25" customHeight="1">
      <c r="B70" s="40" t="s">
        <v>31</v>
      </c>
    </row>
    <row r="71" spans="1:78" s="38" customFormat="1" ht="15.75">
      <c r="E71" s="38" t="s">
        <v>32</v>
      </c>
    </row>
    <row r="72" spans="1:78" s="38" customFormat="1" ht="6" customHeight="1"/>
    <row r="73" spans="1:78" s="38" customFormat="1" ht="15.75">
      <c r="C73" s="110" t="s">
        <v>42</v>
      </c>
      <c r="D73" s="110"/>
      <c r="E73" s="111" t="s">
        <v>167</v>
      </c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  <c r="AS73" s="112"/>
      <c r="AT73" s="112"/>
      <c r="AU73" s="112"/>
      <c r="AV73" s="112"/>
      <c r="AW73" s="112"/>
      <c r="AX73" s="112"/>
      <c r="AY73" s="112"/>
      <c r="AZ73" s="112"/>
      <c r="BA73" s="112"/>
      <c r="BB73" s="112"/>
      <c r="BC73" s="112"/>
      <c r="BD73" s="112"/>
      <c r="BE73" s="112"/>
      <c r="BF73" s="112"/>
      <c r="BG73" s="112"/>
      <c r="BH73" s="112"/>
    </row>
    <row r="74" spans="1:78" ht="15.7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31.5" customHeight="1">
      <c r="A76" s="113" t="s">
        <v>159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</row>
    <row r="77" spans="1:78" ht="15.75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14" t="s">
        <v>53</v>
      </c>
      <c r="BF83" s="114"/>
      <c r="BG83" s="114"/>
      <c r="BH83" s="114"/>
      <c r="BI83" s="114"/>
      <c r="BJ83" s="114"/>
      <c r="BK83" s="114"/>
      <c r="BL83" s="114"/>
    </row>
    <row r="84" spans="1:64" ht="15.75">
      <c r="A84" s="105" t="s">
        <v>54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</row>
    <row r="85" spans="1:64" ht="15.75" customHeight="1">
      <c r="A85" s="105" t="s">
        <v>84</v>
      </c>
      <c r="B85" s="105"/>
      <c r="C85" s="105"/>
      <c r="D85" s="105"/>
      <c r="E85" s="105"/>
      <c r="F85" s="105"/>
      <c r="G85" s="105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5"/>
      <c r="Z85" s="105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  <c r="BK85" s="105"/>
      <c r="BL85" s="105"/>
    </row>
    <row r="86" spans="1:64" ht="6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8.5" customHeight="1">
      <c r="A87" s="10" t="s">
        <v>2</v>
      </c>
      <c r="B87" s="96" t="s">
        <v>77</v>
      </c>
      <c r="C87" s="97"/>
      <c r="D87" s="97"/>
      <c r="E87" s="97"/>
      <c r="F87" s="97"/>
      <c r="G87" s="97"/>
      <c r="H87" s="97"/>
      <c r="I87" s="97"/>
      <c r="J87" s="97"/>
      <c r="K87" s="97"/>
      <c r="L87" s="97"/>
      <c r="M87" s="11"/>
      <c r="N87" s="103" t="s">
        <v>78</v>
      </c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12"/>
      <c r="AU87" s="96" t="s">
        <v>81</v>
      </c>
      <c r="AV87" s="97"/>
      <c r="AW87" s="97"/>
      <c r="AX87" s="97"/>
      <c r="AY87" s="97"/>
      <c r="AZ87" s="97"/>
      <c r="BA87" s="97"/>
      <c r="BB87" s="9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>
      <c r="A88" s="13"/>
      <c r="B88" s="100" t="s">
        <v>8</v>
      </c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3"/>
      <c r="N88" s="104" t="s">
        <v>9</v>
      </c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3"/>
      <c r="AU88" s="100" t="s">
        <v>10</v>
      </c>
      <c r="AV88" s="100"/>
      <c r="AW88" s="100"/>
      <c r="AX88" s="100"/>
      <c r="AY88" s="100"/>
      <c r="AZ88" s="100"/>
      <c r="BA88" s="100"/>
      <c r="BB88" s="100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8.5" customHeight="1">
      <c r="A90" s="15" t="s">
        <v>6</v>
      </c>
      <c r="B90" s="96" t="s">
        <v>86</v>
      </c>
      <c r="C90" s="97"/>
      <c r="D90" s="97"/>
      <c r="E90" s="97"/>
      <c r="F90" s="97"/>
      <c r="G90" s="97"/>
      <c r="H90" s="97"/>
      <c r="I90" s="97"/>
      <c r="J90" s="97"/>
      <c r="K90" s="97"/>
      <c r="L90" s="97"/>
      <c r="M90" s="11"/>
      <c r="N90" s="103" t="s">
        <v>78</v>
      </c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  <c r="AT90" s="12"/>
      <c r="AU90" s="96" t="s">
        <v>81</v>
      </c>
      <c r="AV90" s="97"/>
      <c r="AW90" s="97"/>
      <c r="AX90" s="97"/>
      <c r="AY90" s="97"/>
      <c r="AZ90" s="97"/>
      <c r="BA90" s="97"/>
      <c r="BB90" s="9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>
      <c r="A91" s="18"/>
      <c r="B91" s="100" t="s">
        <v>8</v>
      </c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3"/>
      <c r="N91" s="104" t="s">
        <v>11</v>
      </c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04"/>
      <c r="AA91" s="104"/>
      <c r="AB91" s="104"/>
      <c r="AC91" s="104"/>
      <c r="AD91" s="104"/>
      <c r="AE91" s="104"/>
      <c r="AF91" s="104"/>
      <c r="AG91" s="104"/>
      <c r="AH91" s="104"/>
      <c r="AI91" s="104"/>
      <c r="AJ91" s="104"/>
      <c r="AK91" s="104"/>
      <c r="AL91" s="104"/>
      <c r="AM91" s="104"/>
      <c r="AN91" s="104"/>
      <c r="AO91" s="104"/>
      <c r="AP91" s="104"/>
      <c r="AQ91" s="104"/>
      <c r="AR91" s="104"/>
      <c r="AS91" s="104"/>
      <c r="AT91" s="13"/>
      <c r="AU91" s="100" t="s">
        <v>10</v>
      </c>
      <c r="AV91" s="100"/>
      <c r="AW91" s="100"/>
      <c r="AX91" s="100"/>
      <c r="AY91" s="100"/>
      <c r="AZ91" s="100"/>
      <c r="BA91" s="100"/>
      <c r="BB91" s="100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8.5" customHeight="1">
      <c r="A93" s="10" t="s">
        <v>7</v>
      </c>
      <c r="B93" s="96" t="s">
        <v>160</v>
      </c>
      <c r="C93" s="97"/>
      <c r="D93" s="97"/>
      <c r="E93" s="97"/>
      <c r="F93" s="97"/>
      <c r="G93" s="97"/>
      <c r="H93" s="97"/>
      <c r="I93" s="97"/>
      <c r="J93" s="97"/>
      <c r="K93" s="97"/>
      <c r="L93" s="97"/>
      <c r="M93"/>
      <c r="N93" s="96" t="s">
        <v>161</v>
      </c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16"/>
      <c r="AA93" s="96" t="s">
        <v>120</v>
      </c>
      <c r="AB93" s="97"/>
      <c r="AC93" s="97"/>
      <c r="AD93" s="97"/>
      <c r="AE93" s="97"/>
      <c r="AF93" s="97"/>
      <c r="AG93" s="97"/>
      <c r="AH93" s="97"/>
      <c r="AI93" s="97"/>
      <c r="AJ93" s="16"/>
      <c r="AK93" s="98" t="s">
        <v>158</v>
      </c>
      <c r="AL93" s="99"/>
      <c r="AM93" s="99"/>
      <c r="AN93" s="99"/>
      <c r="AO93" s="99"/>
      <c r="AP93" s="99"/>
      <c r="AQ93" s="99"/>
      <c r="AR93" s="99"/>
      <c r="AS93" s="99"/>
      <c r="AT93" s="99"/>
      <c r="AU93" s="99"/>
      <c r="AV93" s="99"/>
      <c r="AW93" s="99"/>
      <c r="AX93" s="99"/>
      <c r="AY93" s="99"/>
      <c r="AZ93" s="99"/>
      <c r="BA93" s="99"/>
      <c r="BB93" s="99"/>
      <c r="BC93" s="99"/>
      <c r="BD93" s="16"/>
      <c r="BE93" s="96" t="s">
        <v>82</v>
      </c>
      <c r="BF93" s="97"/>
      <c r="BG93" s="97"/>
      <c r="BH93" s="97"/>
      <c r="BI93" s="97"/>
      <c r="BJ93" s="97"/>
      <c r="BK93" s="97"/>
      <c r="BL93" s="97"/>
    </row>
    <row r="94" spans="1:64" ht="23.25" customHeight="1">
      <c r="A94"/>
      <c r="B94" s="100" t="s">
        <v>8</v>
      </c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/>
      <c r="N94" s="100" t="s">
        <v>12</v>
      </c>
      <c r="O94" s="100"/>
      <c r="P94" s="100"/>
      <c r="Q94" s="100"/>
      <c r="R94" s="100"/>
      <c r="S94" s="100"/>
      <c r="T94" s="100"/>
      <c r="U94" s="100"/>
      <c r="V94" s="100"/>
      <c r="W94" s="100"/>
      <c r="X94" s="100"/>
      <c r="Y94" s="100"/>
      <c r="Z94" s="19"/>
      <c r="AA94" s="101" t="s">
        <v>13</v>
      </c>
      <c r="AB94" s="101"/>
      <c r="AC94" s="101"/>
      <c r="AD94" s="101"/>
      <c r="AE94" s="101"/>
      <c r="AF94" s="101"/>
      <c r="AG94" s="101"/>
      <c r="AH94" s="101"/>
      <c r="AI94" s="101"/>
      <c r="AJ94" s="19"/>
      <c r="AK94" s="102" t="s">
        <v>14</v>
      </c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9"/>
      <c r="BE94" s="100" t="s">
        <v>15</v>
      </c>
      <c r="BF94" s="100"/>
      <c r="BG94" s="100"/>
      <c r="BH94" s="100"/>
      <c r="BI94" s="100"/>
      <c r="BJ94" s="100"/>
      <c r="BK94" s="100"/>
      <c r="BL94" s="100"/>
    </row>
    <row r="95" spans="1:64" s="22" customFormat="1" ht="12" customHeight="1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>
      <c r="A96" s="10" t="s">
        <v>55</v>
      </c>
      <c r="B96" s="94" t="s">
        <v>56</v>
      </c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>
      <c r="A97" s="95" t="s">
        <v>0</v>
      </c>
      <c r="B97" s="95"/>
      <c r="C97" s="95" t="s">
        <v>57</v>
      </c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 t="s">
        <v>58</v>
      </c>
      <c r="Z97" s="95"/>
      <c r="AA97" s="95"/>
      <c r="AB97" s="95"/>
      <c r="AC97" s="95"/>
      <c r="AD97" s="95"/>
      <c r="AE97" s="95"/>
      <c r="AF97" s="95"/>
      <c r="AG97" s="95"/>
      <c r="AH97" s="95"/>
      <c r="AI97" s="95"/>
      <c r="AJ97" s="95"/>
      <c r="AK97" s="95"/>
      <c r="AL97" s="95"/>
      <c r="AM97" s="95"/>
      <c r="AN97" s="95"/>
      <c r="AO97" s="95"/>
      <c r="AP97" s="95"/>
    </row>
    <row r="98" spans="1:79" ht="31.5" customHeight="1">
      <c r="A98" s="95"/>
      <c r="B98" s="95"/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 t="s">
        <v>59</v>
      </c>
      <c r="Z98" s="95"/>
      <c r="AA98" s="95"/>
      <c r="AB98" s="95"/>
      <c r="AC98" s="95"/>
      <c r="AD98" s="95"/>
      <c r="AE98" s="95" t="s">
        <v>60</v>
      </c>
      <c r="AF98" s="95"/>
      <c r="AG98" s="95"/>
      <c r="AH98" s="95"/>
      <c r="AI98" s="95"/>
      <c r="AJ98" s="95"/>
      <c r="AK98" s="95" t="s">
        <v>61</v>
      </c>
      <c r="AL98" s="95"/>
      <c r="AM98" s="95"/>
      <c r="AN98" s="95"/>
      <c r="AO98" s="95"/>
      <c r="AP98" s="95"/>
    </row>
    <row r="99" spans="1:79" ht="17.25" customHeight="1">
      <c r="A99" s="95">
        <v>1</v>
      </c>
      <c r="B99" s="95"/>
      <c r="C99" s="95">
        <v>2</v>
      </c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>
        <v>3</v>
      </c>
      <c r="Z99" s="95"/>
      <c r="AA99" s="95"/>
      <c r="AB99" s="95"/>
      <c r="AC99" s="95"/>
      <c r="AD99" s="95"/>
      <c r="AE99" s="95">
        <v>4</v>
      </c>
      <c r="AF99" s="95"/>
      <c r="AG99" s="95"/>
      <c r="AH99" s="95"/>
      <c r="AI99" s="95"/>
      <c r="AJ99" s="95"/>
      <c r="AK99" s="95">
        <v>5</v>
      </c>
      <c r="AL99" s="95"/>
      <c r="AM99" s="95"/>
      <c r="AN99" s="95"/>
      <c r="AO99" s="95"/>
      <c r="AP99" s="95"/>
    </row>
    <row r="100" spans="1:79" s="22" customFormat="1" ht="17.25" hidden="1" customHeight="1">
      <c r="A100" s="95" t="s">
        <v>4</v>
      </c>
      <c r="B100" s="95"/>
      <c r="C100" s="95" t="s">
        <v>5</v>
      </c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5" t="s">
        <v>33</v>
      </c>
      <c r="Z100" s="95"/>
      <c r="AA100" s="95"/>
      <c r="AB100" s="95"/>
      <c r="AC100" s="95"/>
      <c r="AD100" s="95"/>
      <c r="AE100" s="95" t="s">
        <v>34</v>
      </c>
      <c r="AF100" s="95"/>
      <c r="AG100" s="95"/>
      <c r="AH100" s="95"/>
      <c r="AI100" s="95"/>
      <c r="AJ100" s="95"/>
      <c r="AK100" s="95" t="s">
        <v>62</v>
      </c>
      <c r="AL100" s="95"/>
      <c r="AM100" s="95"/>
      <c r="AN100" s="95"/>
      <c r="AO100" s="95"/>
      <c r="AP100" s="95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65</v>
      </c>
    </row>
    <row r="101" spans="1:79" s="48" customFormat="1" ht="31.5" customHeight="1">
      <c r="A101" s="90">
        <v>1</v>
      </c>
      <c r="B101" s="90"/>
      <c r="C101" s="91" t="s">
        <v>158</v>
      </c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3"/>
      <c r="Y101" s="90">
        <v>218.35</v>
      </c>
      <c r="Z101" s="90"/>
      <c r="AA101" s="90"/>
      <c r="AB101" s="90"/>
      <c r="AC101" s="90"/>
      <c r="AD101" s="90"/>
      <c r="AE101" s="90">
        <v>0</v>
      </c>
      <c r="AF101" s="90"/>
      <c r="AG101" s="90"/>
      <c r="AH101" s="90"/>
      <c r="AI101" s="90"/>
      <c r="AJ101" s="90"/>
      <c r="AK101" s="90">
        <v>0</v>
      </c>
      <c r="AL101" s="90"/>
      <c r="AM101" s="90"/>
      <c r="AN101" s="90"/>
      <c r="AO101" s="90"/>
      <c r="AP101" s="90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CA101" s="48" t="s">
        <v>66</v>
      </c>
    </row>
    <row r="102" spans="1:79" s="22" customFormat="1" ht="12" customHeight="1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>
      <c r="A103" s="10" t="s">
        <v>63</v>
      </c>
      <c r="B103" s="94" t="s">
        <v>64</v>
      </c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>
      <c r="A104" s="113" t="s">
        <v>137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</row>
    <row r="105" spans="1:79" s="22" customFormat="1" ht="12" customHeight="1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>
      <c r="A107" s="84" t="s">
        <v>79</v>
      </c>
      <c r="B107" s="85"/>
      <c r="C107" s="85"/>
      <c r="D107" s="85"/>
      <c r="E107" s="85"/>
      <c r="F107" s="85"/>
      <c r="G107" s="85"/>
      <c r="H107" s="85"/>
      <c r="I107" s="85"/>
      <c r="J107" s="85"/>
      <c r="K107" s="85"/>
      <c r="L107" s="85"/>
      <c r="M107" s="85"/>
      <c r="N107" s="85"/>
      <c r="O107" s="85"/>
      <c r="P107" s="85"/>
      <c r="Q107" s="85"/>
      <c r="R107" s="85"/>
      <c r="S107" s="85"/>
      <c r="T107" s="85"/>
      <c r="U107" s="85"/>
      <c r="V107" s="85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2"/>
      <c r="AO107" s="2"/>
      <c r="AP107" s="87" t="s">
        <v>80</v>
      </c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</row>
    <row r="108" spans="1:79">
      <c r="W108" s="89" t="s">
        <v>3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3"/>
      <c r="AO108" s="3"/>
      <c r="AP108" s="89" t="s">
        <v>18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</sheetData>
  <sheetProtection password="CEE5" sheet="1" objects="1" scenarios="1"/>
  <mergeCells count="177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W29:BB29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30:B30"/>
    <mergeCell ref="C30:X30"/>
    <mergeCell ref="Y30:AD30"/>
    <mergeCell ref="AE30:AJ30"/>
    <mergeCell ref="AK30:AP30"/>
    <mergeCell ref="AQ30:AV30"/>
    <mergeCell ref="A29:B29"/>
    <mergeCell ref="C29:X29"/>
    <mergeCell ref="Y29:AD29"/>
    <mergeCell ref="AE29:AJ29"/>
    <mergeCell ref="AK29:AP29"/>
    <mergeCell ref="AQ29:AV29"/>
    <mergeCell ref="A37:AD37"/>
    <mergeCell ref="A39:BL39"/>
    <mergeCell ref="A41:X41"/>
    <mergeCell ref="Y41:AK41"/>
    <mergeCell ref="AL41:BH41"/>
    <mergeCell ref="A42:X42"/>
    <mergeCell ref="Y42:AK42"/>
    <mergeCell ref="AL42:BH42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W35:BB35"/>
    <mergeCell ref="BC35:BH35"/>
    <mergeCell ref="A35:B35"/>
    <mergeCell ref="C35:X35"/>
    <mergeCell ref="Y35:AD35"/>
    <mergeCell ref="AE35:AJ35"/>
    <mergeCell ref="AK35:AP35"/>
    <mergeCell ref="A50:BH50"/>
    <mergeCell ref="A56:BH56"/>
    <mergeCell ref="B58:AW58"/>
    <mergeCell ref="A62:BH62"/>
    <mergeCell ref="A66:BH66"/>
    <mergeCell ref="A68:BH68"/>
    <mergeCell ref="A43:X43"/>
    <mergeCell ref="Y43:AK43"/>
    <mergeCell ref="AL43:BH43"/>
    <mergeCell ref="A44:X44"/>
    <mergeCell ref="Y44:AK44"/>
    <mergeCell ref="AL44:BH44"/>
    <mergeCell ref="A84:BL84"/>
    <mergeCell ref="A85:BL85"/>
    <mergeCell ref="B87:L87"/>
    <mergeCell ref="N87:AS87"/>
    <mergeCell ref="AU87:BB87"/>
    <mergeCell ref="B88:L88"/>
    <mergeCell ref="N88:AS88"/>
    <mergeCell ref="AU88:BB88"/>
    <mergeCell ref="C69:D69"/>
    <mergeCell ref="E69:L69"/>
    <mergeCell ref="C73:D73"/>
    <mergeCell ref="E73:BH73"/>
    <mergeCell ref="A76:BL76"/>
    <mergeCell ref="BE83:BL83"/>
    <mergeCell ref="BE93:BL93"/>
    <mergeCell ref="B94:L94"/>
    <mergeCell ref="N94:Y94"/>
    <mergeCell ref="AA94:AI94"/>
    <mergeCell ref="AK94:BC94"/>
    <mergeCell ref="BE94:BL94"/>
    <mergeCell ref="B90:L90"/>
    <mergeCell ref="N90:AS90"/>
    <mergeCell ref="AU90:BB90"/>
    <mergeCell ref="B91:L91"/>
    <mergeCell ref="N91:AS91"/>
    <mergeCell ref="AU91:BB91"/>
    <mergeCell ref="B96:AE96"/>
    <mergeCell ref="A97:B98"/>
    <mergeCell ref="C97:X98"/>
    <mergeCell ref="Y97:AP97"/>
    <mergeCell ref="Y98:AD98"/>
    <mergeCell ref="AE98:AJ98"/>
    <mergeCell ref="AK98:AP98"/>
    <mergeCell ref="B93:L93"/>
    <mergeCell ref="N93:Y93"/>
    <mergeCell ref="AA93:AI93"/>
    <mergeCell ref="AK93:BC93"/>
    <mergeCell ref="A99:B99"/>
    <mergeCell ref="C99:X99"/>
    <mergeCell ref="Y99:AD99"/>
    <mergeCell ref="AE99:AJ99"/>
    <mergeCell ref="AK99:AP99"/>
    <mergeCell ref="A100:B100"/>
    <mergeCell ref="C100:X100"/>
    <mergeCell ref="Y100:AD100"/>
    <mergeCell ref="AE100:AJ100"/>
    <mergeCell ref="AK100:AP100"/>
    <mergeCell ref="A104:BL104"/>
    <mergeCell ref="A107:V107"/>
    <mergeCell ref="W107:AM107"/>
    <mergeCell ref="AP107:BH107"/>
    <mergeCell ref="W108:AM108"/>
    <mergeCell ref="AP108:BH108"/>
    <mergeCell ref="A101:B101"/>
    <mergeCell ref="C101:X101"/>
    <mergeCell ref="Y101:AD101"/>
    <mergeCell ref="AE101:AJ101"/>
    <mergeCell ref="AK101:AP101"/>
    <mergeCell ref="B103:AE103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32:BH32"/>
    <mergeCell ref="A33:B33"/>
    <mergeCell ref="C33:X33"/>
    <mergeCell ref="Y33:AD33"/>
    <mergeCell ref="AE33:AJ33"/>
    <mergeCell ref="AK33:AP33"/>
    <mergeCell ref="AQ33:AV33"/>
    <mergeCell ref="AW33:BB33"/>
  </mergeCells>
  <conditionalFormatting sqref="C77">
    <cfRule type="cellIs" dxfId="43" priority="4" stopIfTrue="1" operator="equal">
      <formula>$C76</formula>
    </cfRule>
  </conditionalFormatting>
  <conditionalFormatting sqref="A77:B77 B45:B46 B63:B75 B48:B49 A34:B35 A37:A75 A30:B31 B51:B55 B57:B61">
    <cfRule type="cellIs" dxfId="42" priority="3" stopIfTrue="1" operator="equal">
      <formula>0</formula>
    </cfRule>
  </conditionalFormatting>
  <conditionalFormatting sqref="C63:C75">
    <cfRule type="cellIs" dxfId="41" priority="2" stopIfTrue="1" operator="equal">
      <formula>$C54</formula>
    </cfRule>
  </conditionalFormatting>
  <conditionalFormatting sqref="C52:C55 C57:C61">
    <cfRule type="cellIs" dxfId="40" priority="1" stopIfTrue="1" operator="equal">
      <formula>$C36</formula>
    </cfRule>
  </conditionalFormatting>
  <conditionalFormatting sqref="C51">
    <cfRule type="cellIs" dxfId="39" priority="5" stopIfTrue="1" operator="equal">
      <formula>$C34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0" orientation="landscape" r:id="rId1"/>
  <headerFooter alignWithMargins="0"/>
  <rowBreaks count="1" manualBreakCount="1">
    <brk id="82" max="65" man="1"/>
  </rowBreaks>
  <legacyDrawing r:id="rId2"/>
  <oleObjects>
    <oleObject progId="Equation.3" shapeId="7169" r:id="rId3"/>
    <oleObject progId="Equation.3" shapeId="7170" r:id="rId4"/>
    <oleObject progId="Equation.3" shapeId="7171" r:id="rId5"/>
    <oleObject progId="Equation.3" shapeId="7172" r:id="rId6"/>
    <oleObject progId="Equation.3" shapeId="7173" r:id="rId7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7"/>
  <sheetViews>
    <sheetView topLeftCell="A93" zoomScaleNormal="100" workbookViewId="0">
      <selection activeCell="BL107" sqref="A1:BN10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>
      <c r="A19" s="10" t="s">
        <v>7</v>
      </c>
      <c r="B19" s="96" t="s">
        <v>173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174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120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171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12.75" customHeight="1">
      <c r="A30" s="77"/>
      <c r="B30" s="77"/>
      <c r="C30" s="78" t="s">
        <v>168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14250</v>
      </c>
      <c r="Z30" s="81"/>
      <c r="AA30" s="81"/>
      <c r="AB30" s="81"/>
      <c r="AC30" s="81"/>
      <c r="AD30" s="81"/>
      <c r="AE30" s="81">
        <v>14047</v>
      </c>
      <c r="AF30" s="81"/>
      <c r="AG30" s="81"/>
      <c r="AH30" s="81"/>
      <c r="AI30" s="81"/>
      <c r="AJ30" s="81"/>
      <c r="AK30" s="82">
        <f>IF(BI30 = -1, (IF(AE30=0,0,Y30/AE30)),(IF(Y30=0,0,AE30/Y30)))</f>
        <v>0.98575438596491227</v>
      </c>
      <c r="AL30" s="82"/>
      <c r="AM30" s="82"/>
      <c r="AN30" s="82"/>
      <c r="AO30" s="82"/>
      <c r="AP30" s="82"/>
      <c r="AQ30" s="81">
        <v>14250</v>
      </c>
      <c r="AR30" s="81"/>
      <c r="AS30" s="81"/>
      <c r="AT30" s="81"/>
      <c r="AU30" s="81"/>
      <c r="AV30" s="81"/>
      <c r="AW30" s="81">
        <v>14125</v>
      </c>
      <c r="AX30" s="81"/>
      <c r="AY30" s="81"/>
      <c r="AZ30" s="81"/>
      <c r="BA30" s="81"/>
      <c r="BB30" s="81"/>
      <c r="BC30" s="82">
        <f>IF(BI30 = -1,(IF(AW30=0,0,AQ30/AW30)),(IF(AQ30=0,0,AW30/AQ30)))</f>
        <v>0.99122807017543857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5" customHeight="1">
      <c r="A31" s="77"/>
      <c r="B31" s="77"/>
      <c r="C31" s="78" t="s">
        <v>169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0"/>
      <c r="Y31" s="81">
        <v>17100</v>
      </c>
      <c r="Z31" s="81"/>
      <c r="AA31" s="81"/>
      <c r="AB31" s="81"/>
      <c r="AC31" s="81"/>
      <c r="AD31" s="81"/>
      <c r="AE31" s="81">
        <v>15270</v>
      </c>
      <c r="AF31" s="81"/>
      <c r="AG31" s="81"/>
      <c r="AH31" s="81"/>
      <c r="AI31" s="81"/>
      <c r="AJ31" s="81"/>
      <c r="AK31" s="82">
        <f>IF(BI31 = -1, (IF(AE31=0,0,Y31/AE31)),(IF(Y31=0,0,AE31/Y31)))</f>
        <v>0.89298245614035088</v>
      </c>
      <c r="AL31" s="82"/>
      <c r="AM31" s="82"/>
      <c r="AN31" s="82"/>
      <c r="AO31" s="82"/>
      <c r="AP31" s="82"/>
      <c r="AQ31" s="81">
        <v>17100</v>
      </c>
      <c r="AR31" s="81"/>
      <c r="AS31" s="81"/>
      <c r="AT31" s="81"/>
      <c r="AU31" s="81"/>
      <c r="AV31" s="81"/>
      <c r="AW31" s="81">
        <v>17428</v>
      </c>
      <c r="AX31" s="81"/>
      <c r="AY31" s="81"/>
      <c r="AZ31" s="81"/>
      <c r="BA31" s="81"/>
      <c r="BB31" s="81"/>
      <c r="BC31" s="82">
        <f>IF(BI31 = -1,(IF(AW31=0,0,AQ31/AW31)),(IF(AQ31=0,0,AW31/AQ31)))</f>
        <v>1.0191812865497076</v>
      </c>
      <c r="BD31" s="82"/>
      <c r="BE31" s="82"/>
      <c r="BF31" s="82"/>
      <c r="BG31" s="82"/>
      <c r="BH31" s="82"/>
      <c r="BI31" s="45">
        <v>0</v>
      </c>
    </row>
    <row r="32" spans="1:79" ht="17.25" customHeight="1">
      <c r="A32" s="145" t="s">
        <v>27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7"/>
      <c r="BI32" s="45"/>
    </row>
    <row r="33" spans="1:100" ht="18" hidden="1" customHeight="1">
      <c r="A33" s="148" t="s">
        <v>4</v>
      </c>
      <c r="B33" s="148"/>
      <c r="C33" s="149" t="s">
        <v>5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1" t="s">
        <v>33</v>
      </c>
      <c r="Z33" s="152"/>
      <c r="AA33" s="152"/>
      <c r="AB33" s="152"/>
      <c r="AC33" s="152"/>
      <c r="AD33" s="152"/>
      <c r="AE33" s="151" t="s">
        <v>34</v>
      </c>
      <c r="AF33" s="152"/>
      <c r="AG33" s="152"/>
      <c r="AH33" s="152"/>
      <c r="AI33" s="152"/>
      <c r="AJ33" s="152"/>
      <c r="AK33" s="153" t="s">
        <v>69</v>
      </c>
      <c r="AL33" s="153"/>
      <c r="AM33" s="153"/>
      <c r="AN33" s="153"/>
      <c r="AO33" s="153"/>
      <c r="AP33" s="153"/>
      <c r="AQ33" s="151" t="s">
        <v>35</v>
      </c>
      <c r="AR33" s="154"/>
      <c r="AS33" s="154"/>
      <c r="AT33" s="154"/>
      <c r="AU33" s="154"/>
      <c r="AV33" s="154"/>
      <c r="AW33" s="151" t="s">
        <v>36</v>
      </c>
      <c r="AX33" s="155"/>
      <c r="AY33" s="155"/>
      <c r="AZ33" s="155"/>
      <c r="BA33" s="155"/>
      <c r="BB33" s="155"/>
      <c r="BC33" s="144" t="s">
        <v>70</v>
      </c>
      <c r="BD33" s="144"/>
      <c r="BE33" s="144"/>
      <c r="BF33" s="144"/>
      <c r="BG33" s="144"/>
      <c r="BH33" s="144"/>
      <c r="BI33" s="45" t="s">
        <v>68</v>
      </c>
      <c r="CA33" s="1" t="s">
        <v>39</v>
      </c>
    </row>
    <row r="34" spans="1:100" s="42" customFormat="1" ht="12.75" customHeight="1">
      <c r="A34" s="77"/>
      <c r="B34" s="77"/>
      <c r="C34" s="78" t="s">
        <v>170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80"/>
      <c r="Y34" s="81">
        <v>100</v>
      </c>
      <c r="Z34" s="81"/>
      <c r="AA34" s="81"/>
      <c r="AB34" s="81"/>
      <c r="AC34" s="81"/>
      <c r="AD34" s="81"/>
      <c r="AE34" s="81">
        <v>100</v>
      </c>
      <c r="AF34" s="81"/>
      <c r="AG34" s="81"/>
      <c r="AH34" s="81"/>
      <c r="AI34" s="81"/>
      <c r="AJ34" s="81"/>
      <c r="AK34" s="82">
        <f>IF(BI34 = -1, (IF(AE34=0,0,Y34/AE34)),(IF(Y34=0,0,AE34/Y34)))</f>
        <v>1</v>
      </c>
      <c r="AL34" s="82"/>
      <c r="AM34" s="82"/>
      <c r="AN34" s="82"/>
      <c r="AO34" s="82"/>
      <c r="AP34" s="82"/>
      <c r="AQ34" s="81">
        <v>100</v>
      </c>
      <c r="AR34" s="81"/>
      <c r="AS34" s="81"/>
      <c r="AT34" s="81"/>
      <c r="AU34" s="81"/>
      <c r="AV34" s="81"/>
      <c r="AW34" s="81">
        <v>100</v>
      </c>
      <c r="AX34" s="81"/>
      <c r="AY34" s="81"/>
      <c r="AZ34" s="81"/>
      <c r="BA34" s="81"/>
      <c r="BB34" s="81"/>
      <c r="BC34" s="82">
        <f>IF(BI34 = -1,(IF(AW34=0,0,AQ34/AW34)),(IF(AQ34=0,0,AW34/AQ34)))</f>
        <v>1</v>
      </c>
      <c r="BD34" s="82"/>
      <c r="BE34" s="82"/>
      <c r="BF34" s="82"/>
      <c r="BG34" s="82"/>
      <c r="BH34" s="82"/>
      <c r="BI34" s="4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>
      <c r="A36" s="131" t="s">
        <v>41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</row>
    <row r="39" spans="1:100" ht="9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7"/>
      <c r="Y40" s="138" t="s">
        <v>44</v>
      </c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40"/>
      <c r="AL40" s="141" t="s">
        <v>45</v>
      </c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3"/>
    </row>
    <row r="41" spans="1:100" ht="15.75" hidden="1" customHeight="1">
      <c r="A41" s="122" t="s">
        <v>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4"/>
      <c r="Y41" s="125" t="s">
        <v>49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8" t="s">
        <v>89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0"/>
    </row>
    <row r="42" spans="1:100" ht="15.75" hidden="1" customHeight="1">
      <c r="A42" s="122" t="s">
        <v>47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50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89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</row>
    <row r="43" spans="1:100" ht="15.75" hidden="1" customHeight="1">
      <c r="A43" s="122" t="s">
        <v>48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4"/>
      <c r="Y43" s="125" t="s">
        <v>51</v>
      </c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7"/>
      <c r="AL43" s="128" t="s">
        <v>89</v>
      </c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0"/>
    </row>
    <row r="44" spans="1:100" ht="15" customHeight="1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>
      <c r="B45" s="38" t="s">
        <v>28</v>
      </c>
    </row>
    <row r="46" spans="1:100" s="38" customFormat="1" ht="48.75" customHeight="1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/>
    <row r="48" spans="1:100" s="38" customFormat="1" ht="1.5" hidden="1" customHeight="1"/>
    <row r="49" spans="1:60" s="38" customFormat="1" ht="35.25" customHeight="1">
      <c r="A49" s="115" t="s">
        <v>175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</row>
    <row r="50" spans="1:60" s="38" customFormat="1" ht="15.75"/>
    <row r="51" spans="1:60" s="38" customFormat="1" ht="15.75">
      <c r="B51" s="38" t="s">
        <v>29</v>
      </c>
    </row>
    <row r="52" spans="1:60" s="38" customFormat="1" ht="15.75"/>
    <row r="53" spans="1:60" s="38" customFormat="1" ht="15.75"/>
    <row r="54" spans="1:60" s="38" customFormat="1" ht="15.75"/>
    <row r="55" spans="1:60" s="38" customFormat="1" ht="30.75" customHeight="1">
      <c r="A55" s="115" t="s">
        <v>92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</row>
    <row r="56" spans="1:60" s="38" customFormat="1" ht="15.75"/>
    <row r="57" spans="1:60" s="38" customFormat="1" ht="24.75" customHeight="1">
      <c r="B57" s="116" t="s">
        <v>30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</row>
    <row r="58" spans="1:60" s="38" customFormat="1" ht="15.75"/>
    <row r="59" spans="1:60" s="38" customFormat="1" ht="15.75"/>
    <row r="60" spans="1:60" s="38" customFormat="1" ht="22.5" customHeight="1"/>
    <row r="61" spans="1:60" s="38" customFormat="1" ht="29.25" customHeight="1">
      <c r="A61" s="115" t="s">
        <v>176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</row>
    <row r="62" spans="1:60" s="38" customFormat="1" ht="15.75"/>
    <row r="63" spans="1:60" s="38" customFormat="1" ht="15.75"/>
    <row r="64" spans="1:60" s="38" customFormat="1" ht="15.75"/>
    <row r="65" spans="1:78" s="38" customFormat="1" ht="15.75">
      <c r="A65" s="118" t="s">
        <v>177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19"/>
      <c r="BD65" s="119"/>
      <c r="BE65" s="119"/>
      <c r="BF65" s="119"/>
      <c r="BG65" s="119"/>
      <c r="BH65" s="119"/>
    </row>
    <row r="66" spans="1:78" s="38" customFormat="1" ht="15.7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>
      <c r="A67" s="120" t="s">
        <v>178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</row>
    <row r="68" spans="1:78" s="38" customFormat="1" ht="19.5" customHeight="1">
      <c r="C68" s="106" t="s">
        <v>43</v>
      </c>
      <c r="D68" s="107"/>
      <c r="E68" s="108" t="s">
        <v>95</v>
      </c>
      <c r="F68" s="109"/>
      <c r="G68" s="109"/>
      <c r="H68" s="109"/>
      <c r="I68" s="109"/>
      <c r="J68" s="109"/>
      <c r="K68" s="109"/>
      <c r="L68" s="109"/>
    </row>
    <row r="69" spans="1:78" s="40" customFormat="1" ht="17.25" customHeight="1">
      <c r="B69" s="40" t="s">
        <v>31</v>
      </c>
    </row>
    <row r="70" spans="1:78" s="38" customFormat="1" ht="15.75">
      <c r="E70" s="38" t="s">
        <v>32</v>
      </c>
    </row>
    <row r="71" spans="1:78" s="38" customFormat="1" ht="6" customHeight="1"/>
    <row r="72" spans="1:78" s="38" customFormat="1" ht="15.75">
      <c r="C72" s="110" t="s">
        <v>42</v>
      </c>
      <c r="D72" s="110"/>
      <c r="E72" s="111" t="s">
        <v>179</v>
      </c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</row>
    <row r="73" spans="1:78" ht="15.7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31.5" customHeight="1">
      <c r="A75" s="113" t="s">
        <v>172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</row>
    <row r="76" spans="1:78" ht="15.7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14" t="s">
        <v>53</v>
      </c>
      <c r="BF82" s="114"/>
      <c r="BG82" s="114"/>
      <c r="BH82" s="114"/>
      <c r="BI82" s="114"/>
      <c r="BJ82" s="114"/>
      <c r="BK82" s="114"/>
      <c r="BL82" s="114"/>
    </row>
    <row r="83" spans="1:64" ht="15.75">
      <c r="A83" s="105" t="s">
        <v>54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</row>
    <row r="84" spans="1:64" ht="15.75" customHeight="1">
      <c r="A84" s="105" t="s">
        <v>84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</row>
    <row r="85" spans="1:64" ht="6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8.5" customHeight="1">
      <c r="A86" s="10" t="s">
        <v>2</v>
      </c>
      <c r="B86" s="96" t="s">
        <v>77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11"/>
      <c r="N86" s="103" t="s">
        <v>78</v>
      </c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12"/>
      <c r="AU86" s="96" t="s">
        <v>81</v>
      </c>
      <c r="AV86" s="97"/>
      <c r="AW86" s="97"/>
      <c r="AX86" s="97"/>
      <c r="AY86" s="97"/>
      <c r="AZ86" s="97"/>
      <c r="BA86" s="97"/>
      <c r="BB86" s="9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>
      <c r="A87" s="13"/>
      <c r="B87" s="100" t="s">
        <v>8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3"/>
      <c r="N87" s="104" t="s">
        <v>9</v>
      </c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3"/>
      <c r="AU87" s="100" t="s">
        <v>10</v>
      </c>
      <c r="AV87" s="100"/>
      <c r="AW87" s="100"/>
      <c r="AX87" s="100"/>
      <c r="AY87" s="100"/>
      <c r="AZ87" s="100"/>
      <c r="BA87" s="100"/>
      <c r="BB87" s="100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8.5" customHeight="1">
      <c r="A89" s="15" t="s">
        <v>6</v>
      </c>
      <c r="B89" s="96" t="s">
        <v>86</v>
      </c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11"/>
      <c r="N89" s="103" t="s">
        <v>78</v>
      </c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12"/>
      <c r="AU89" s="96" t="s">
        <v>81</v>
      </c>
      <c r="AV89" s="97"/>
      <c r="AW89" s="97"/>
      <c r="AX89" s="97"/>
      <c r="AY89" s="97"/>
      <c r="AZ89" s="97"/>
      <c r="BA89" s="97"/>
      <c r="BB89" s="9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>
      <c r="A90" s="18"/>
      <c r="B90" s="100" t="s">
        <v>8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3"/>
      <c r="N90" s="104" t="s">
        <v>11</v>
      </c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3"/>
      <c r="AU90" s="100" t="s">
        <v>10</v>
      </c>
      <c r="AV90" s="100"/>
      <c r="AW90" s="100"/>
      <c r="AX90" s="100"/>
      <c r="AY90" s="100"/>
      <c r="AZ90" s="100"/>
      <c r="BA90" s="100"/>
      <c r="BB90" s="100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28.5" customHeight="1">
      <c r="A92" s="10" t="s">
        <v>7</v>
      </c>
      <c r="B92" s="96" t="s">
        <v>173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/>
      <c r="N92" s="96" t="s">
        <v>174</v>
      </c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16"/>
      <c r="AA92" s="96" t="s">
        <v>120</v>
      </c>
      <c r="AB92" s="97"/>
      <c r="AC92" s="97"/>
      <c r="AD92" s="97"/>
      <c r="AE92" s="97"/>
      <c r="AF92" s="97"/>
      <c r="AG92" s="97"/>
      <c r="AH92" s="97"/>
      <c r="AI92" s="97"/>
      <c r="AJ92" s="16"/>
      <c r="AK92" s="98" t="s">
        <v>171</v>
      </c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16"/>
      <c r="BE92" s="96" t="s">
        <v>82</v>
      </c>
      <c r="BF92" s="97"/>
      <c r="BG92" s="97"/>
      <c r="BH92" s="97"/>
      <c r="BI92" s="97"/>
      <c r="BJ92" s="97"/>
      <c r="BK92" s="97"/>
      <c r="BL92" s="97"/>
    </row>
    <row r="93" spans="1:64" ht="23.25" customHeight="1">
      <c r="A93"/>
      <c r="B93" s="100" t="s">
        <v>8</v>
      </c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/>
      <c r="N93" s="100" t="s">
        <v>12</v>
      </c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9"/>
      <c r="AA93" s="101" t="s">
        <v>13</v>
      </c>
      <c r="AB93" s="101"/>
      <c r="AC93" s="101"/>
      <c r="AD93" s="101"/>
      <c r="AE93" s="101"/>
      <c r="AF93" s="101"/>
      <c r="AG93" s="101"/>
      <c r="AH93" s="101"/>
      <c r="AI93" s="101"/>
      <c r="AJ93" s="19"/>
      <c r="AK93" s="102" t="s">
        <v>14</v>
      </c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9"/>
      <c r="BE93" s="100" t="s">
        <v>15</v>
      </c>
      <c r="BF93" s="100"/>
      <c r="BG93" s="100"/>
      <c r="BH93" s="100"/>
      <c r="BI93" s="100"/>
      <c r="BJ93" s="100"/>
      <c r="BK93" s="100"/>
      <c r="BL93" s="100"/>
    </row>
    <row r="94" spans="1:64" s="22" customFormat="1" ht="12" customHeight="1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>
      <c r="A95" s="10" t="s">
        <v>55</v>
      </c>
      <c r="B95" s="94" t="s">
        <v>56</v>
      </c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>
      <c r="A96" s="95" t="s">
        <v>0</v>
      </c>
      <c r="B96" s="95"/>
      <c r="C96" s="95" t="s">
        <v>57</v>
      </c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 t="s">
        <v>58</v>
      </c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</row>
    <row r="97" spans="1:79" ht="31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 t="s">
        <v>59</v>
      </c>
      <c r="Z97" s="95"/>
      <c r="AA97" s="95"/>
      <c r="AB97" s="95"/>
      <c r="AC97" s="95"/>
      <c r="AD97" s="95"/>
      <c r="AE97" s="95" t="s">
        <v>60</v>
      </c>
      <c r="AF97" s="95"/>
      <c r="AG97" s="95"/>
      <c r="AH97" s="95"/>
      <c r="AI97" s="95"/>
      <c r="AJ97" s="95"/>
      <c r="AK97" s="95" t="s">
        <v>61</v>
      </c>
      <c r="AL97" s="95"/>
      <c r="AM97" s="95"/>
      <c r="AN97" s="95"/>
      <c r="AO97" s="95"/>
      <c r="AP97" s="95"/>
    </row>
    <row r="98" spans="1:79" ht="17.25" customHeight="1">
      <c r="A98" s="95">
        <v>1</v>
      </c>
      <c r="B98" s="95"/>
      <c r="C98" s="95">
        <v>2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>
        <v>3</v>
      </c>
      <c r="Z98" s="95"/>
      <c r="AA98" s="95"/>
      <c r="AB98" s="95"/>
      <c r="AC98" s="95"/>
      <c r="AD98" s="95"/>
      <c r="AE98" s="95">
        <v>4</v>
      </c>
      <c r="AF98" s="95"/>
      <c r="AG98" s="95"/>
      <c r="AH98" s="95"/>
      <c r="AI98" s="95"/>
      <c r="AJ98" s="95"/>
      <c r="AK98" s="95">
        <v>5</v>
      </c>
      <c r="AL98" s="95"/>
      <c r="AM98" s="95"/>
      <c r="AN98" s="95"/>
      <c r="AO98" s="95"/>
      <c r="AP98" s="95"/>
    </row>
    <row r="99" spans="1:79" s="22" customFormat="1" ht="17.25" hidden="1" customHeight="1">
      <c r="A99" s="95" t="s">
        <v>4</v>
      </c>
      <c r="B99" s="95"/>
      <c r="C99" s="95" t="s">
        <v>5</v>
      </c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 t="s">
        <v>33</v>
      </c>
      <c r="Z99" s="95"/>
      <c r="AA99" s="95"/>
      <c r="AB99" s="95"/>
      <c r="AC99" s="95"/>
      <c r="AD99" s="95"/>
      <c r="AE99" s="95" t="s">
        <v>34</v>
      </c>
      <c r="AF99" s="95"/>
      <c r="AG99" s="95"/>
      <c r="AH99" s="95"/>
      <c r="AI99" s="95"/>
      <c r="AJ99" s="95"/>
      <c r="AK99" s="95" t="s">
        <v>62</v>
      </c>
      <c r="AL99" s="95"/>
      <c r="AM99" s="95"/>
      <c r="AN99" s="95"/>
      <c r="AO99" s="95"/>
      <c r="AP99" s="9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48" customFormat="1" ht="31.5" customHeight="1">
      <c r="A100" s="90">
        <v>1</v>
      </c>
      <c r="B100" s="90"/>
      <c r="C100" s="91" t="s">
        <v>171</v>
      </c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3"/>
      <c r="Y100" s="90">
        <v>225.52</v>
      </c>
      <c r="Z100" s="90"/>
      <c r="AA100" s="90"/>
      <c r="AB100" s="90"/>
      <c r="AC100" s="90"/>
      <c r="AD100" s="90"/>
      <c r="AE100" s="90">
        <v>0</v>
      </c>
      <c r="AF100" s="90"/>
      <c r="AG100" s="90"/>
      <c r="AH100" s="90"/>
      <c r="AI100" s="90"/>
      <c r="AJ100" s="90"/>
      <c r="AK100" s="90">
        <v>0</v>
      </c>
      <c r="AL100" s="90"/>
      <c r="AM100" s="90"/>
      <c r="AN100" s="90"/>
      <c r="AO100" s="90"/>
      <c r="AP100" s="90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CA100" s="48" t="s">
        <v>66</v>
      </c>
    </row>
    <row r="101" spans="1:79" s="22" customFormat="1" ht="12" customHeight="1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>
      <c r="A102" s="10" t="s">
        <v>63</v>
      </c>
      <c r="B102" s="94" t="s">
        <v>64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>
      <c r="A103" s="113" t="s">
        <v>137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</row>
    <row r="104" spans="1:79" s="22" customFormat="1" ht="12" customHeight="1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>
      <c r="A106" s="84" t="s">
        <v>79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2"/>
      <c r="AO106" s="2"/>
      <c r="AP106" s="87" t="s">
        <v>80</v>
      </c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</row>
    <row r="107" spans="1:79">
      <c r="W107" s="89" t="s">
        <v>3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3"/>
      <c r="AO107" s="3"/>
      <c r="AP107" s="89" t="s">
        <v>18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</sheetData>
  <sheetProtection password="CEEF" sheet="1" objects="1" scenarios="1"/>
  <mergeCells count="169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BC33:BH33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42:X42"/>
    <mergeCell ref="Y42:AK42"/>
    <mergeCell ref="AL42:BH42"/>
    <mergeCell ref="A43:X43"/>
    <mergeCell ref="Y43:AK43"/>
    <mergeCell ref="AL43:BH43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C68:D68"/>
    <mergeCell ref="E68:L68"/>
    <mergeCell ref="C72:D72"/>
    <mergeCell ref="E72:BH72"/>
    <mergeCell ref="A75:BL75"/>
    <mergeCell ref="BE82:BL82"/>
    <mergeCell ref="A49:BH49"/>
    <mergeCell ref="A55:BH55"/>
    <mergeCell ref="B57:AW57"/>
    <mergeCell ref="A61:BH61"/>
    <mergeCell ref="A65:BH65"/>
    <mergeCell ref="A67:BH67"/>
    <mergeCell ref="B89:L89"/>
    <mergeCell ref="N89:AS89"/>
    <mergeCell ref="AU89:BB89"/>
    <mergeCell ref="B90:L90"/>
    <mergeCell ref="N90:AS90"/>
    <mergeCell ref="AU90:BB90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AE97:AJ97"/>
    <mergeCell ref="AK97:AP97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B95:AE95"/>
    <mergeCell ref="A96:B97"/>
    <mergeCell ref="C96:X97"/>
    <mergeCell ref="Y96:AP96"/>
    <mergeCell ref="Y97:AD97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102:AE102"/>
    <mergeCell ref="A103:BL103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AK99:AP99"/>
  </mergeCells>
  <conditionalFormatting sqref="C76">
    <cfRule type="cellIs" dxfId="38" priority="4" stopIfTrue="1" operator="equal">
      <formula>$C75</formula>
    </cfRule>
  </conditionalFormatting>
  <conditionalFormatting sqref="A76:B76 B44:B45 B62:B74 B47:B48 A34:B34 A36:A74 A30:B31 B50:B54 B56:B60">
    <cfRule type="cellIs" dxfId="37" priority="3" stopIfTrue="1" operator="equal">
      <formula>0</formula>
    </cfRule>
  </conditionalFormatting>
  <conditionalFormatting sqref="C62:C74">
    <cfRule type="cellIs" dxfId="36" priority="2" stopIfTrue="1" operator="equal">
      <formula>$C53</formula>
    </cfRule>
  </conditionalFormatting>
  <conditionalFormatting sqref="C51:C54 C56:C60">
    <cfRule type="cellIs" dxfId="35" priority="1" stopIfTrue="1" operator="equal">
      <formula>$C35</formula>
    </cfRule>
  </conditionalFormatting>
  <conditionalFormatting sqref="C50">
    <cfRule type="cellIs" dxfId="34" priority="5" stopIfTrue="1" operator="equal">
      <formula>$C34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0" orientation="landscape" r:id="rId1"/>
  <headerFooter alignWithMargins="0"/>
  <rowBreaks count="1" manualBreakCount="1">
    <brk id="81" max="65" man="1"/>
  </rowBreaks>
  <legacyDrawing r:id="rId2"/>
  <oleObjects>
    <oleObject progId="Equation.3" shapeId="8193" r:id="rId3"/>
    <oleObject progId="Equation.3" shapeId="8194" r:id="rId4"/>
    <oleObject progId="Equation.3" shapeId="8195" r:id="rId5"/>
    <oleObject progId="Equation.3" shapeId="8196" r:id="rId6"/>
    <oleObject progId="Equation.3" shapeId="8197" r:id="rId7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V107"/>
  <sheetViews>
    <sheetView topLeftCell="A5" zoomScaleNormal="100" workbookViewId="0">
      <selection activeCell="BJ107" sqref="A1:BN107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hidden="1" customHeight="1"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62"/>
      <c r="BF2" s="162"/>
      <c r="BG2" s="162"/>
      <c r="BH2" s="162"/>
      <c r="BI2" s="162"/>
      <c r="BJ2" s="162"/>
      <c r="BK2" s="162"/>
      <c r="BL2" s="162"/>
    </row>
    <row r="3" spans="1:64" ht="9" hidden="1" customHeight="1">
      <c r="AO3" s="162"/>
      <c r="AP3" s="162"/>
      <c r="AQ3" s="162"/>
      <c r="AR3" s="162"/>
      <c r="AS3" s="162"/>
      <c r="AT3" s="162"/>
      <c r="AU3" s="162"/>
      <c r="AV3" s="162"/>
      <c r="AW3" s="162"/>
      <c r="AX3" s="162"/>
      <c r="AY3" s="162"/>
      <c r="AZ3" s="162"/>
      <c r="BA3" s="162"/>
      <c r="BB3" s="162"/>
      <c r="BC3" s="162"/>
      <c r="BD3" s="162"/>
      <c r="BE3" s="162"/>
      <c r="BF3" s="162"/>
      <c r="BG3" s="162"/>
      <c r="BH3" s="162"/>
      <c r="BI3" s="162"/>
      <c r="BJ3" s="162"/>
      <c r="BK3" s="162"/>
      <c r="BL3" s="162"/>
    </row>
    <row r="4" spans="1:64" ht="15.75" hidden="1" customHeight="1"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64" ht="15.7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62"/>
      <c r="AP5" s="162"/>
      <c r="AQ5" s="162"/>
      <c r="AR5" s="162"/>
      <c r="AS5" s="162"/>
      <c r="AT5" s="162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2"/>
      <c r="BG5" s="162"/>
      <c r="BH5" s="162"/>
      <c r="BI5" s="162"/>
      <c r="BJ5" s="162"/>
      <c r="BK5" s="162"/>
      <c r="BL5" s="162"/>
    </row>
    <row r="6" spans="1:64" ht="15.7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62"/>
      <c r="AP6" s="162"/>
      <c r="AQ6" s="162"/>
      <c r="AR6" s="162"/>
      <c r="AS6" s="162"/>
      <c r="AT6" s="162"/>
      <c r="AU6" s="162"/>
      <c r="AV6" s="162"/>
      <c r="AW6" s="162"/>
      <c r="AX6" s="162"/>
      <c r="AY6" s="162"/>
      <c r="AZ6" s="162"/>
      <c r="BA6" s="162"/>
      <c r="BB6" s="162"/>
      <c r="BC6" s="162"/>
      <c r="BD6" s="162"/>
      <c r="BE6" s="162"/>
      <c r="BF6" s="162"/>
      <c r="BG6" s="162"/>
      <c r="BH6" s="162"/>
      <c r="BI6" s="162"/>
      <c r="BJ6" s="162"/>
      <c r="BK6" s="162"/>
      <c r="BL6" s="162"/>
    </row>
    <row r="7" spans="1:64" ht="9.75" hidden="1" customHeight="1">
      <c r="A7" s="163"/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  <c r="AO7" s="163"/>
      <c r="AP7" s="163"/>
      <c r="AQ7" s="163"/>
      <c r="AR7" s="163"/>
      <c r="AS7" s="163"/>
      <c r="AT7" s="163"/>
      <c r="AU7" s="163"/>
      <c r="AV7" s="163"/>
      <c r="AW7" s="163"/>
      <c r="AX7" s="163"/>
      <c r="AY7" s="163"/>
      <c r="AZ7" s="163"/>
      <c r="BA7" s="163"/>
      <c r="BB7" s="163"/>
      <c r="BC7" s="163"/>
      <c r="BD7" s="163"/>
      <c r="BE7" s="163"/>
      <c r="BF7" s="163"/>
      <c r="BG7" s="163"/>
      <c r="BH7" s="163"/>
      <c r="BI7" s="163"/>
      <c r="BJ7" s="163"/>
      <c r="BK7" s="163"/>
      <c r="BL7" s="163"/>
    </row>
    <row r="8" spans="1:64" ht="9.75" hidden="1" customHeight="1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  <c r="AO8" s="163"/>
      <c r="AP8" s="163"/>
      <c r="AQ8" s="163"/>
      <c r="AR8" s="163"/>
      <c r="AS8" s="163"/>
      <c r="AT8" s="163"/>
      <c r="AU8" s="163"/>
      <c r="AV8" s="163"/>
      <c r="AW8" s="163"/>
      <c r="AX8" s="163"/>
      <c r="AY8" s="163"/>
      <c r="AZ8" s="163"/>
      <c r="BA8" s="163"/>
      <c r="BB8" s="163"/>
      <c r="BC8" s="163"/>
      <c r="BD8" s="163"/>
      <c r="BE8" s="163"/>
      <c r="BF8" s="163"/>
      <c r="BG8" s="163"/>
      <c r="BH8" s="163"/>
      <c r="BI8" s="163"/>
      <c r="BJ8" s="163"/>
      <c r="BK8" s="163"/>
      <c r="BL8" s="163"/>
    </row>
    <row r="9" spans="1:64" ht="8.25" hidden="1" customHeight="1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  <c r="BA9" s="163"/>
      <c r="BB9" s="163"/>
      <c r="BC9" s="163"/>
      <c r="BD9" s="163"/>
      <c r="BE9" s="163"/>
      <c r="BF9" s="163"/>
      <c r="BG9" s="163"/>
      <c r="BH9" s="163"/>
      <c r="BI9" s="163"/>
      <c r="BJ9" s="163"/>
      <c r="BK9" s="163"/>
      <c r="BL9" s="163"/>
    </row>
    <row r="10" spans="1:64" ht="15.75">
      <c r="A10" s="105" t="s">
        <v>20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</row>
    <row r="11" spans="1:64" ht="15.75" customHeight="1">
      <c r="A11" s="105" t="s">
        <v>83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5"/>
      <c r="BL11" s="105"/>
    </row>
    <row r="12" spans="1:64" ht="6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8.5" customHeight="1">
      <c r="A13" s="10" t="s">
        <v>2</v>
      </c>
      <c r="B13" s="96" t="s">
        <v>77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11"/>
      <c r="N13" s="103" t="s">
        <v>78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12"/>
      <c r="AU13" s="96" t="s">
        <v>81</v>
      </c>
      <c r="AV13" s="97"/>
      <c r="AW13" s="97"/>
      <c r="AX13" s="97"/>
      <c r="AY13" s="97"/>
      <c r="AZ13" s="97"/>
      <c r="BA13" s="97"/>
      <c r="BB13" s="9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>
      <c r="A14" s="13"/>
      <c r="B14" s="100" t="s">
        <v>8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3"/>
      <c r="N14" s="104" t="s">
        <v>9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3"/>
      <c r="AU14" s="100" t="s">
        <v>10</v>
      </c>
      <c r="AV14" s="100"/>
      <c r="AW14" s="100"/>
      <c r="AX14" s="100"/>
      <c r="AY14" s="100"/>
      <c r="AZ14" s="100"/>
      <c r="BA14" s="100"/>
      <c r="BB14" s="100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8.5" customHeight="1">
      <c r="A16" s="15" t="s">
        <v>6</v>
      </c>
      <c r="B16" s="96" t="s">
        <v>86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11"/>
      <c r="N16" s="103" t="s">
        <v>78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12"/>
      <c r="AU16" s="96" t="s">
        <v>81</v>
      </c>
      <c r="AV16" s="97"/>
      <c r="AW16" s="97"/>
      <c r="AX16" s="97"/>
      <c r="AY16" s="97"/>
      <c r="AZ16" s="97"/>
      <c r="BA16" s="97"/>
      <c r="BB16" s="9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>
      <c r="A17" s="18"/>
      <c r="B17" s="100" t="s">
        <v>8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3"/>
      <c r="N17" s="104" t="s">
        <v>11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3"/>
      <c r="AU17" s="100" t="s">
        <v>10</v>
      </c>
      <c r="AV17" s="100"/>
      <c r="AW17" s="100"/>
      <c r="AX17" s="100"/>
      <c r="AY17" s="100"/>
      <c r="AZ17" s="100"/>
      <c r="BA17" s="100"/>
      <c r="BB17" s="100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>
      <c r="A19" s="10" t="s">
        <v>7</v>
      </c>
      <c r="B19" s="96" t="s">
        <v>185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/>
      <c r="N19" s="96" t="s">
        <v>186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16"/>
      <c r="AA19" s="96" t="s">
        <v>187</v>
      </c>
      <c r="AB19" s="97"/>
      <c r="AC19" s="97"/>
      <c r="AD19" s="97"/>
      <c r="AE19" s="97"/>
      <c r="AF19" s="97"/>
      <c r="AG19" s="97"/>
      <c r="AH19" s="97"/>
      <c r="AI19" s="97"/>
      <c r="AJ19" s="16"/>
      <c r="AK19" s="98" t="s">
        <v>183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16"/>
      <c r="BE19" s="96" t="s">
        <v>82</v>
      </c>
      <c r="BF19" s="97"/>
      <c r="BG19" s="97"/>
      <c r="BH19" s="97"/>
      <c r="BI19" s="97"/>
      <c r="BJ19" s="97"/>
      <c r="BK19" s="97"/>
      <c r="BL19" s="97"/>
    </row>
    <row r="20" spans="1:79" ht="23.25" customHeight="1">
      <c r="A20"/>
      <c r="B20" s="100" t="s">
        <v>8</v>
      </c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/>
      <c r="N20" s="100" t="s">
        <v>12</v>
      </c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9"/>
      <c r="AA20" s="101" t="s">
        <v>13</v>
      </c>
      <c r="AB20" s="101"/>
      <c r="AC20" s="101"/>
      <c r="AD20" s="101"/>
      <c r="AE20" s="101"/>
      <c r="AF20" s="101"/>
      <c r="AG20" s="101"/>
      <c r="AH20" s="101"/>
      <c r="AI20" s="101"/>
      <c r="AJ20" s="19"/>
      <c r="AK20" s="102" t="s">
        <v>14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9"/>
      <c r="BE20" s="100" t="s">
        <v>15</v>
      </c>
      <c r="BF20" s="100"/>
      <c r="BG20" s="100"/>
      <c r="BH20" s="100"/>
      <c r="BI20" s="100"/>
      <c r="BJ20" s="100"/>
      <c r="BK20" s="100"/>
      <c r="BL20" s="100"/>
    </row>
    <row r="23" spans="1:79" ht="15.75" customHeight="1">
      <c r="A23" s="158" t="s">
        <v>67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  <c r="AL23" s="158"/>
      <c r="AM23" s="158"/>
      <c r="AN23" s="158"/>
      <c r="AO23" s="158"/>
      <c r="AP23" s="158"/>
      <c r="AQ23" s="158"/>
      <c r="AR23" s="158"/>
      <c r="AS23" s="158"/>
      <c r="AT23" s="158"/>
      <c r="AU23" s="158"/>
      <c r="AV23" s="158"/>
      <c r="AW23" s="158"/>
      <c r="AX23" s="158"/>
      <c r="AY23" s="158"/>
      <c r="AZ23" s="158"/>
      <c r="BA23" s="158"/>
      <c r="BB23" s="158"/>
      <c r="BC23" s="158"/>
      <c r="BD23" s="158"/>
      <c r="BE23" s="158"/>
      <c r="BF23" s="158"/>
      <c r="BG23" s="158"/>
      <c r="BH23" s="158"/>
      <c r="BI23" s="158"/>
      <c r="BJ23" s="158"/>
      <c r="BK23" s="158"/>
      <c r="BL23" s="158"/>
      <c r="BM23" s="158"/>
      <c r="BN23" s="158"/>
    </row>
    <row r="24" spans="1:79" ht="15" customHeight="1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  <c r="P24" s="159"/>
      <c r="Q24" s="159"/>
      <c r="R24" s="159"/>
      <c r="S24" s="159"/>
      <c r="T24" s="159"/>
      <c r="U24" s="159"/>
      <c r="V24" s="159"/>
      <c r="W24" s="159"/>
      <c r="X24" s="159"/>
      <c r="Y24" s="159"/>
      <c r="Z24" s="159"/>
      <c r="AA24" s="159"/>
      <c r="AB24" s="159"/>
      <c r="AC24" s="159"/>
      <c r="AD24" s="159"/>
      <c r="AE24" s="159"/>
      <c r="AF24" s="159"/>
      <c r="AG24" s="159"/>
      <c r="AH24" s="159"/>
      <c r="AI24" s="159"/>
      <c r="AJ24" s="159"/>
      <c r="AK24" s="159"/>
      <c r="AL24" s="159"/>
      <c r="AM24" s="159"/>
      <c r="AN24" s="159"/>
      <c r="AO24" s="159"/>
      <c r="AP24" s="159"/>
      <c r="AQ24" s="159"/>
      <c r="AR24" s="159"/>
      <c r="AS24" s="159"/>
      <c r="AT24" s="159"/>
      <c r="AU24" s="159"/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28"/>
      <c r="BJ24" s="28"/>
      <c r="BK24" s="28"/>
      <c r="BL24" s="28"/>
      <c r="BM24" s="28"/>
      <c r="BN24" s="28"/>
    </row>
    <row r="25" spans="1:79" ht="28.5" customHeight="1">
      <c r="A25" s="95" t="s">
        <v>0</v>
      </c>
      <c r="B25" s="95"/>
      <c r="C25" s="95" t="s">
        <v>1</v>
      </c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 t="s">
        <v>21</v>
      </c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 t="s">
        <v>25</v>
      </c>
      <c r="AR25" s="155"/>
      <c r="AS25" s="155"/>
      <c r="AT25" s="155"/>
      <c r="AU25" s="155"/>
      <c r="AV25" s="155"/>
      <c r="AW25" s="155"/>
      <c r="AX25" s="155"/>
      <c r="AY25" s="155"/>
      <c r="AZ25" s="155"/>
      <c r="BA25" s="155"/>
      <c r="BB25" s="155"/>
      <c r="BC25" s="155"/>
      <c r="BD25" s="155"/>
      <c r="BE25" s="155"/>
      <c r="BF25" s="155"/>
      <c r="BG25" s="155"/>
      <c r="BH25" s="155"/>
    </row>
    <row r="26" spans="1:79" ht="31.5" customHeight="1">
      <c r="A26" s="95"/>
      <c r="B26" s="95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 t="s">
        <v>22</v>
      </c>
      <c r="Z26" s="95"/>
      <c r="AA26" s="95"/>
      <c r="AB26" s="95"/>
      <c r="AC26" s="95"/>
      <c r="AD26" s="95"/>
      <c r="AE26" s="95" t="s">
        <v>23</v>
      </c>
      <c r="AF26" s="95"/>
      <c r="AG26" s="95"/>
      <c r="AH26" s="95"/>
      <c r="AI26" s="95"/>
      <c r="AJ26" s="95"/>
      <c r="AK26" s="95" t="s">
        <v>24</v>
      </c>
      <c r="AL26" s="95"/>
      <c r="AM26" s="95"/>
      <c r="AN26" s="95"/>
      <c r="AO26" s="95"/>
      <c r="AP26" s="95"/>
      <c r="AQ26" s="95" t="s">
        <v>22</v>
      </c>
      <c r="AR26" s="95"/>
      <c r="AS26" s="95"/>
      <c r="AT26" s="95"/>
      <c r="AU26" s="95"/>
      <c r="AV26" s="95"/>
      <c r="AW26" s="95" t="s">
        <v>23</v>
      </c>
      <c r="AX26" s="160"/>
      <c r="AY26" s="160"/>
      <c r="AZ26" s="160"/>
      <c r="BA26" s="160"/>
      <c r="BB26" s="160"/>
      <c r="BC26" s="161" t="s">
        <v>24</v>
      </c>
      <c r="BD26" s="154"/>
      <c r="BE26" s="154"/>
      <c r="BF26" s="154"/>
      <c r="BG26" s="154"/>
      <c r="BH26" s="154"/>
    </row>
    <row r="27" spans="1:79" ht="17.25" customHeight="1">
      <c r="A27" s="95">
        <v>1</v>
      </c>
      <c r="B27" s="95"/>
      <c r="C27" s="95">
        <v>2</v>
      </c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>
        <v>3</v>
      </c>
      <c r="Z27" s="95"/>
      <c r="AA27" s="95"/>
      <c r="AB27" s="95"/>
      <c r="AC27" s="95"/>
      <c r="AD27" s="95"/>
      <c r="AE27" s="95">
        <v>4</v>
      </c>
      <c r="AF27" s="95"/>
      <c r="AG27" s="95"/>
      <c r="AH27" s="95"/>
      <c r="AI27" s="95"/>
      <c r="AJ27" s="95"/>
      <c r="AK27" s="95">
        <v>5</v>
      </c>
      <c r="AL27" s="95"/>
      <c r="AM27" s="95"/>
      <c r="AN27" s="95"/>
      <c r="AO27" s="95"/>
      <c r="AP27" s="95"/>
      <c r="AQ27" s="95">
        <v>6</v>
      </c>
      <c r="AR27" s="95"/>
      <c r="AS27" s="95"/>
      <c r="AT27" s="95"/>
      <c r="AU27" s="95"/>
      <c r="AV27" s="95"/>
      <c r="AW27" s="95">
        <v>7</v>
      </c>
      <c r="AX27" s="155"/>
      <c r="AY27" s="155"/>
      <c r="AZ27" s="155"/>
      <c r="BA27" s="155"/>
      <c r="BB27" s="155"/>
      <c r="BC27" s="157">
        <v>8</v>
      </c>
      <c r="BD27" s="157"/>
      <c r="BE27" s="157"/>
      <c r="BF27" s="157"/>
      <c r="BG27" s="157"/>
      <c r="BH27" s="157"/>
      <c r="BI27" s="45"/>
    </row>
    <row r="28" spans="1:79" ht="17.25" customHeight="1">
      <c r="A28" s="145" t="s">
        <v>26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7"/>
      <c r="BI28" s="45"/>
    </row>
    <row r="29" spans="1:79" ht="18" hidden="1" customHeight="1">
      <c r="A29" s="148" t="s">
        <v>4</v>
      </c>
      <c r="B29" s="148"/>
      <c r="C29" s="149" t="s">
        <v>5</v>
      </c>
      <c r="D29" s="150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  <c r="Y29" s="156" t="s">
        <v>33</v>
      </c>
      <c r="Z29" s="156"/>
      <c r="AA29" s="156"/>
      <c r="AB29" s="156"/>
      <c r="AC29" s="156"/>
      <c r="AD29" s="156"/>
      <c r="AE29" s="151" t="s">
        <v>34</v>
      </c>
      <c r="AF29" s="152"/>
      <c r="AG29" s="152"/>
      <c r="AH29" s="152"/>
      <c r="AI29" s="152"/>
      <c r="AJ29" s="152"/>
      <c r="AK29" s="153" t="s">
        <v>69</v>
      </c>
      <c r="AL29" s="153"/>
      <c r="AM29" s="153"/>
      <c r="AN29" s="153"/>
      <c r="AO29" s="153"/>
      <c r="AP29" s="153"/>
      <c r="AQ29" s="151" t="s">
        <v>35</v>
      </c>
      <c r="AR29" s="154"/>
      <c r="AS29" s="154"/>
      <c r="AT29" s="154"/>
      <c r="AU29" s="154"/>
      <c r="AV29" s="154"/>
      <c r="AW29" s="151" t="s">
        <v>36</v>
      </c>
      <c r="AX29" s="155"/>
      <c r="AY29" s="155"/>
      <c r="AZ29" s="155"/>
      <c r="BA29" s="155"/>
      <c r="BB29" s="155"/>
      <c r="BC29" s="153" t="s">
        <v>70</v>
      </c>
      <c r="BD29" s="153"/>
      <c r="BE29" s="153"/>
      <c r="BF29" s="153"/>
      <c r="BG29" s="153"/>
      <c r="BH29" s="153"/>
      <c r="BI29" s="45" t="s">
        <v>68</v>
      </c>
      <c r="CA29" s="1" t="s">
        <v>37</v>
      </c>
    </row>
    <row r="30" spans="1:79" ht="25.5" customHeight="1">
      <c r="A30" s="77"/>
      <c r="B30" s="77"/>
      <c r="C30" s="78" t="s">
        <v>180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0"/>
      <c r="Y30" s="81">
        <v>12918.93</v>
      </c>
      <c r="Z30" s="81"/>
      <c r="AA30" s="81"/>
      <c r="AB30" s="81"/>
      <c r="AC30" s="81"/>
      <c r="AD30" s="81"/>
      <c r="AE30" s="81">
        <v>14562.32</v>
      </c>
      <c r="AF30" s="81"/>
      <c r="AG30" s="81"/>
      <c r="AH30" s="81"/>
      <c r="AI30" s="81"/>
      <c r="AJ30" s="81"/>
      <c r="AK30" s="82">
        <f>IF(BI30 = -1, (IF(AE30=0,0,Y30/AE30)),(IF(Y30=0,0,AE30/Y30)))</f>
        <v>1.1272079034409197</v>
      </c>
      <c r="AL30" s="82"/>
      <c r="AM30" s="82"/>
      <c r="AN30" s="82"/>
      <c r="AO30" s="82"/>
      <c r="AP30" s="82"/>
      <c r="AQ30" s="81">
        <v>10896.78</v>
      </c>
      <c r="AR30" s="81"/>
      <c r="AS30" s="81"/>
      <c r="AT30" s="81"/>
      <c r="AU30" s="81"/>
      <c r="AV30" s="81"/>
      <c r="AW30" s="81">
        <v>12105</v>
      </c>
      <c r="AX30" s="81"/>
      <c r="AY30" s="81"/>
      <c r="AZ30" s="81"/>
      <c r="BA30" s="81"/>
      <c r="BB30" s="81"/>
      <c r="BC30" s="82">
        <f>IF(BI30 = -1,(IF(AW30=0,0,AQ30/AW30)),(IF(AQ30=0,0,AW30/AQ30)))</f>
        <v>1.110878626530039</v>
      </c>
      <c r="BD30" s="82"/>
      <c r="BE30" s="82"/>
      <c r="BF30" s="82"/>
      <c r="BG30" s="82"/>
      <c r="BH30" s="82"/>
      <c r="BI30" s="45">
        <v>0</v>
      </c>
      <c r="CA30" s="1" t="s">
        <v>38</v>
      </c>
    </row>
    <row r="31" spans="1:79" ht="15" customHeight="1">
      <c r="A31" s="77"/>
      <c r="B31" s="77"/>
      <c r="C31" s="78" t="s">
        <v>181</v>
      </c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0"/>
      <c r="Y31" s="81">
        <v>10</v>
      </c>
      <c r="Z31" s="81"/>
      <c r="AA31" s="81"/>
      <c r="AB31" s="81"/>
      <c r="AC31" s="81"/>
      <c r="AD31" s="81"/>
      <c r="AE31" s="81">
        <v>10</v>
      </c>
      <c r="AF31" s="81"/>
      <c r="AG31" s="81"/>
      <c r="AH31" s="81"/>
      <c r="AI31" s="81"/>
      <c r="AJ31" s="81"/>
      <c r="AK31" s="82">
        <f>IF(BI31 = -1, (IF(AE31=0,0,Y31/AE31)),(IF(Y31=0,0,AE31/Y31)))</f>
        <v>1</v>
      </c>
      <c r="AL31" s="82"/>
      <c r="AM31" s="82"/>
      <c r="AN31" s="82"/>
      <c r="AO31" s="82"/>
      <c r="AP31" s="82"/>
      <c r="AQ31" s="81">
        <v>10</v>
      </c>
      <c r="AR31" s="81"/>
      <c r="AS31" s="81"/>
      <c r="AT31" s="81"/>
      <c r="AU31" s="81"/>
      <c r="AV31" s="81"/>
      <c r="AW31" s="81">
        <v>10</v>
      </c>
      <c r="AX31" s="81"/>
      <c r="AY31" s="81"/>
      <c r="AZ31" s="81"/>
      <c r="BA31" s="81"/>
      <c r="BB31" s="81"/>
      <c r="BC31" s="82">
        <f>IF(BI31 = -1,(IF(AW31=0,0,AQ31/AW31)),(IF(AQ31=0,0,AW31/AQ31)))</f>
        <v>1</v>
      </c>
      <c r="BD31" s="82"/>
      <c r="BE31" s="82"/>
      <c r="BF31" s="82"/>
      <c r="BG31" s="82"/>
      <c r="BH31" s="82"/>
      <c r="BI31" s="45">
        <v>0</v>
      </c>
    </row>
    <row r="32" spans="1:79" ht="17.25" customHeight="1">
      <c r="A32" s="145" t="s">
        <v>27</v>
      </c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7"/>
      <c r="BI32" s="45"/>
    </row>
    <row r="33" spans="1:100" ht="18" hidden="1" customHeight="1">
      <c r="A33" s="148" t="s">
        <v>4</v>
      </c>
      <c r="B33" s="148"/>
      <c r="C33" s="149" t="s">
        <v>5</v>
      </c>
      <c r="D33" s="150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  <c r="Y33" s="151" t="s">
        <v>33</v>
      </c>
      <c r="Z33" s="152"/>
      <c r="AA33" s="152"/>
      <c r="AB33" s="152"/>
      <c r="AC33" s="152"/>
      <c r="AD33" s="152"/>
      <c r="AE33" s="151" t="s">
        <v>34</v>
      </c>
      <c r="AF33" s="152"/>
      <c r="AG33" s="152"/>
      <c r="AH33" s="152"/>
      <c r="AI33" s="152"/>
      <c r="AJ33" s="152"/>
      <c r="AK33" s="153" t="s">
        <v>69</v>
      </c>
      <c r="AL33" s="153"/>
      <c r="AM33" s="153"/>
      <c r="AN33" s="153"/>
      <c r="AO33" s="153"/>
      <c r="AP33" s="153"/>
      <c r="AQ33" s="151" t="s">
        <v>35</v>
      </c>
      <c r="AR33" s="154"/>
      <c r="AS33" s="154"/>
      <c r="AT33" s="154"/>
      <c r="AU33" s="154"/>
      <c r="AV33" s="154"/>
      <c r="AW33" s="151" t="s">
        <v>36</v>
      </c>
      <c r="AX33" s="155"/>
      <c r="AY33" s="155"/>
      <c r="AZ33" s="155"/>
      <c r="BA33" s="155"/>
      <c r="BB33" s="155"/>
      <c r="BC33" s="144" t="s">
        <v>70</v>
      </c>
      <c r="BD33" s="144"/>
      <c r="BE33" s="144"/>
      <c r="BF33" s="144"/>
      <c r="BG33" s="144"/>
      <c r="BH33" s="144"/>
      <c r="BI33" s="45" t="s">
        <v>68</v>
      </c>
      <c r="CA33" s="1" t="s">
        <v>39</v>
      </c>
    </row>
    <row r="34" spans="1:100" s="42" customFormat="1" ht="25.5" customHeight="1">
      <c r="A34" s="77"/>
      <c r="B34" s="77"/>
      <c r="C34" s="78" t="s">
        <v>182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80"/>
      <c r="Y34" s="81">
        <v>100</v>
      </c>
      <c r="Z34" s="81"/>
      <c r="AA34" s="81"/>
      <c r="AB34" s="81"/>
      <c r="AC34" s="81"/>
      <c r="AD34" s="81"/>
      <c r="AE34" s="81">
        <v>83.5</v>
      </c>
      <c r="AF34" s="81"/>
      <c r="AG34" s="81"/>
      <c r="AH34" s="81"/>
      <c r="AI34" s="81"/>
      <c r="AJ34" s="81"/>
      <c r="AK34" s="82">
        <f>IF(BI34 = -1, (IF(AE34=0,0,Y34/AE34)),(IF(Y34=0,0,AE34/Y34)))</f>
        <v>0.83499999999999996</v>
      </c>
      <c r="AL34" s="82"/>
      <c r="AM34" s="82"/>
      <c r="AN34" s="82"/>
      <c r="AO34" s="82"/>
      <c r="AP34" s="82"/>
      <c r="AQ34" s="81">
        <v>100</v>
      </c>
      <c r="AR34" s="81"/>
      <c r="AS34" s="81"/>
      <c r="AT34" s="81"/>
      <c r="AU34" s="81"/>
      <c r="AV34" s="81"/>
      <c r="AW34" s="81">
        <v>83.5</v>
      </c>
      <c r="AX34" s="81"/>
      <c r="AY34" s="81"/>
      <c r="AZ34" s="81"/>
      <c r="BA34" s="81"/>
      <c r="BB34" s="81"/>
      <c r="BC34" s="82">
        <f>IF(BI34 = -1,(IF(AW34=0,0,AQ34/AW34)),(IF(AQ34=0,0,AW34/AQ34)))</f>
        <v>0.83499999999999996</v>
      </c>
      <c r="BD34" s="82"/>
      <c r="BE34" s="82"/>
      <c r="BF34" s="82"/>
      <c r="BG34" s="82"/>
      <c r="BH34" s="82"/>
      <c r="BI34" s="46">
        <v>0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>
      <c r="A36" s="131" t="s">
        <v>41</v>
      </c>
      <c r="B36" s="132"/>
      <c r="C36" s="132"/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>
      <c r="A37" s="43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hidden="1" customHeight="1">
      <c r="A38" s="133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  <c r="AA38" s="134"/>
      <c r="AB38" s="134"/>
      <c r="AC38" s="134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4"/>
      <c r="AO38" s="134"/>
      <c r="AP38" s="134"/>
      <c r="AQ38" s="134"/>
      <c r="AR38" s="134"/>
      <c r="AS38" s="134"/>
      <c r="AT38" s="134"/>
      <c r="AU38" s="134"/>
      <c r="AV38" s="134"/>
      <c r="AW38" s="134"/>
      <c r="AX38" s="134"/>
      <c r="AY38" s="134"/>
      <c r="AZ38" s="134"/>
      <c r="BA38" s="134"/>
      <c r="BB38" s="134"/>
      <c r="BC38" s="134"/>
      <c r="BD38" s="134"/>
      <c r="BE38" s="134"/>
      <c r="BF38" s="134"/>
      <c r="BG38" s="134"/>
      <c r="BH38" s="134"/>
      <c r="BI38" s="134"/>
      <c r="BJ38" s="134"/>
      <c r="BK38" s="134"/>
      <c r="BL38" s="134"/>
    </row>
    <row r="39" spans="1:100" ht="9" hidden="1" customHeight="1">
      <c r="A39" s="43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hidden="1" customHeight="1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7"/>
      <c r="Y40" s="138" t="s">
        <v>44</v>
      </c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  <c r="AK40" s="140"/>
      <c r="AL40" s="141" t="s">
        <v>45</v>
      </c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3"/>
    </row>
    <row r="41" spans="1:100" ht="15.75" hidden="1" customHeight="1">
      <c r="A41" s="122" t="s">
        <v>46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4"/>
      <c r="Y41" s="125" t="s">
        <v>49</v>
      </c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7"/>
      <c r="AL41" s="128" t="s">
        <v>89</v>
      </c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  <c r="AX41" s="129"/>
      <c r="AY41" s="129"/>
      <c r="AZ41" s="129"/>
      <c r="BA41" s="129"/>
      <c r="BB41" s="129"/>
      <c r="BC41" s="129"/>
      <c r="BD41" s="129"/>
      <c r="BE41" s="129"/>
      <c r="BF41" s="129"/>
      <c r="BG41" s="129"/>
      <c r="BH41" s="130"/>
    </row>
    <row r="42" spans="1:100" ht="15.75" hidden="1" customHeight="1">
      <c r="A42" s="122" t="s">
        <v>47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4"/>
      <c r="Y42" s="125" t="s">
        <v>50</v>
      </c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7"/>
      <c r="AL42" s="128" t="s">
        <v>89</v>
      </c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  <c r="AX42" s="129"/>
      <c r="AY42" s="129"/>
      <c r="AZ42" s="129"/>
      <c r="BA42" s="129"/>
      <c r="BB42" s="129"/>
      <c r="BC42" s="129"/>
      <c r="BD42" s="129"/>
      <c r="BE42" s="129"/>
      <c r="BF42" s="129"/>
      <c r="BG42" s="129"/>
      <c r="BH42" s="130"/>
    </row>
    <row r="43" spans="1:100" ht="15.75" hidden="1" customHeight="1">
      <c r="A43" s="122" t="s">
        <v>48</v>
      </c>
      <c r="B43" s="123"/>
      <c r="C43" s="123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4"/>
      <c r="Y43" s="125" t="s">
        <v>51</v>
      </c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7"/>
      <c r="AL43" s="128" t="s">
        <v>89</v>
      </c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  <c r="AX43" s="129"/>
      <c r="AY43" s="129"/>
      <c r="AZ43" s="129"/>
      <c r="BA43" s="129"/>
      <c r="BB43" s="129"/>
      <c r="BC43" s="129"/>
      <c r="BD43" s="129"/>
      <c r="BE43" s="129"/>
      <c r="BF43" s="129"/>
      <c r="BG43" s="129"/>
      <c r="BH43" s="130"/>
    </row>
    <row r="44" spans="1:100" ht="15" customHeight="1">
      <c r="A44" s="29"/>
      <c r="B44" s="29"/>
      <c r="C44" s="30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2"/>
      <c r="Z44" s="32"/>
      <c r="AA44" s="32"/>
      <c r="AB44" s="32"/>
      <c r="AC44" s="32"/>
      <c r="AD44" s="32"/>
      <c r="AE44" s="33"/>
      <c r="AF44" s="32"/>
      <c r="AG44" s="32"/>
      <c r="AH44" s="32"/>
      <c r="AI44" s="32"/>
      <c r="AJ44" s="32"/>
      <c r="AK44" s="34"/>
      <c r="AL44" s="34"/>
      <c r="AM44" s="34"/>
      <c r="AN44" s="34"/>
      <c r="AO44" s="34"/>
      <c r="AP44" s="34"/>
      <c r="AQ44" s="35"/>
      <c r="AR44" s="32"/>
      <c r="AS44" s="32"/>
      <c r="AT44" s="32"/>
      <c r="AU44" s="32"/>
      <c r="AV44" s="32"/>
      <c r="AW44" s="33"/>
      <c r="AX44" s="36"/>
      <c r="AY44" s="36"/>
      <c r="AZ44" s="36"/>
      <c r="BA44" s="36"/>
      <c r="BB44" s="36"/>
      <c r="BC44" s="37"/>
      <c r="BD44" s="37"/>
      <c r="BE44" s="37"/>
      <c r="BF44" s="37"/>
      <c r="BG44" s="37"/>
      <c r="BH44" s="37"/>
    </row>
    <row r="45" spans="1:100" s="38" customFormat="1" ht="15.75">
      <c r="B45" s="38" t="s">
        <v>28</v>
      </c>
    </row>
    <row r="46" spans="1:100" s="38" customFormat="1" ht="48.75" customHeight="1">
      <c r="B46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</row>
    <row r="47" spans="1:100" s="38" customFormat="1" ht="1.5" hidden="1" customHeight="1"/>
    <row r="48" spans="1:100" s="38" customFormat="1" ht="1.5" hidden="1" customHeight="1"/>
    <row r="49" spans="1:60" s="38" customFormat="1" ht="35.25" customHeight="1">
      <c r="A49" s="115" t="s">
        <v>188</v>
      </c>
      <c r="B49" s="85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</row>
    <row r="50" spans="1:60" s="38" customFormat="1" ht="15.75"/>
    <row r="51" spans="1:60" s="38" customFormat="1" ht="15.75">
      <c r="B51" s="38" t="s">
        <v>29</v>
      </c>
    </row>
    <row r="52" spans="1:60" s="38" customFormat="1" ht="15.75"/>
    <row r="53" spans="1:60" s="38" customFormat="1" ht="15.75"/>
    <row r="54" spans="1:60" s="38" customFormat="1" ht="15.75"/>
    <row r="55" spans="1:60" s="38" customFormat="1" ht="30.75" customHeight="1">
      <c r="A55" s="115" t="s">
        <v>190</v>
      </c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</row>
    <row r="56" spans="1:60" s="38" customFormat="1" ht="15.75"/>
    <row r="57" spans="1:60" s="38" customFormat="1" ht="24.75" customHeight="1">
      <c r="B57" s="116" t="s">
        <v>30</v>
      </c>
      <c r="C57" s="116"/>
      <c r="D57" s="116"/>
      <c r="E57" s="116"/>
      <c r="F57" s="116"/>
      <c r="G57" s="116"/>
      <c r="H57" s="116"/>
      <c r="I57" s="116"/>
      <c r="J57" s="116"/>
      <c r="K57" s="116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17"/>
      <c r="AL57" s="117"/>
      <c r="AM57" s="117"/>
      <c r="AN57" s="117"/>
      <c r="AO57" s="117"/>
      <c r="AP57" s="117"/>
      <c r="AQ57" s="117"/>
      <c r="AR57" s="117"/>
      <c r="AS57" s="117"/>
      <c r="AT57" s="117"/>
      <c r="AU57" s="117"/>
      <c r="AV57" s="117"/>
      <c r="AW57" s="117"/>
    </row>
    <row r="58" spans="1:60" s="38" customFormat="1" ht="15.75"/>
    <row r="59" spans="1:60" s="38" customFormat="1" ht="15.75"/>
    <row r="60" spans="1:60" s="38" customFormat="1" ht="22.5" customHeight="1"/>
    <row r="61" spans="1:60" s="38" customFormat="1" ht="29.25" customHeight="1">
      <c r="A61" s="115" t="s">
        <v>189</v>
      </c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</row>
    <row r="62" spans="1:60" s="38" customFormat="1" ht="15.75"/>
    <row r="63" spans="1:60" s="38" customFormat="1" ht="15.75"/>
    <row r="64" spans="1:60" s="38" customFormat="1" ht="15.75"/>
    <row r="65" spans="1:78" s="38" customFormat="1" ht="15.75">
      <c r="A65" s="118" t="s">
        <v>191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  <c r="AM65" s="119"/>
      <c r="AN65" s="119"/>
      <c r="AO65" s="119"/>
      <c r="AP65" s="119"/>
      <c r="AQ65" s="119"/>
      <c r="AR65" s="119"/>
      <c r="AS65" s="119"/>
      <c r="AT65" s="119"/>
      <c r="AU65" s="119"/>
      <c r="AV65" s="119"/>
      <c r="AW65" s="119"/>
      <c r="AX65" s="119"/>
      <c r="AY65" s="119"/>
      <c r="AZ65" s="119"/>
      <c r="BA65" s="119"/>
      <c r="BB65" s="119"/>
      <c r="BC65" s="119"/>
      <c r="BD65" s="119"/>
      <c r="BE65" s="119"/>
      <c r="BF65" s="119"/>
      <c r="BG65" s="119"/>
      <c r="BH65" s="119"/>
    </row>
    <row r="66" spans="1:78" s="38" customFormat="1" ht="15.7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</row>
    <row r="67" spans="1:78" s="38" customFormat="1" ht="15.75">
      <c r="A67" s="120" t="s">
        <v>192</v>
      </c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  <c r="BC67" s="121"/>
      <c r="BD67" s="121"/>
      <c r="BE67" s="121"/>
      <c r="BF67" s="121"/>
      <c r="BG67" s="121"/>
      <c r="BH67" s="121"/>
    </row>
    <row r="68" spans="1:78" s="38" customFormat="1" ht="19.5" customHeight="1">
      <c r="C68" s="106" t="s">
        <v>43</v>
      </c>
      <c r="D68" s="107"/>
      <c r="E68" s="108" t="s">
        <v>142</v>
      </c>
      <c r="F68" s="109"/>
      <c r="G68" s="109"/>
      <c r="H68" s="109"/>
      <c r="I68" s="109"/>
      <c r="J68" s="109"/>
      <c r="K68" s="109"/>
      <c r="L68" s="109"/>
    </row>
    <row r="69" spans="1:78" s="40" customFormat="1" ht="17.25" customHeight="1">
      <c r="B69" s="40" t="s">
        <v>31</v>
      </c>
    </row>
    <row r="70" spans="1:78" s="38" customFormat="1" ht="15.75">
      <c r="E70" s="38" t="s">
        <v>32</v>
      </c>
    </row>
    <row r="71" spans="1:78" s="38" customFormat="1" ht="6" customHeight="1"/>
    <row r="72" spans="1:78" s="38" customFormat="1" ht="15.75">
      <c r="C72" s="110" t="s">
        <v>42</v>
      </c>
      <c r="D72" s="110"/>
      <c r="E72" s="111" t="s">
        <v>193</v>
      </c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  <c r="AY72" s="112"/>
      <c r="AZ72" s="112"/>
      <c r="BA72" s="112"/>
      <c r="BB72" s="112"/>
      <c r="BC72" s="112"/>
      <c r="BD72" s="112"/>
      <c r="BE72" s="112"/>
      <c r="BF72" s="112"/>
      <c r="BG72" s="112"/>
      <c r="BH72" s="112"/>
    </row>
    <row r="73" spans="1:78" ht="15.75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75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95" customHeight="1">
      <c r="A75" s="113" t="s">
        <v>184</v>
      </c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</row>
    <row r="76" spans="1:78" ht="15.75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95" customHeight="1">
      <c r="A77" s="9"/>
      <c r="B77" s="9"/>
      <c r="C77" s="9"/>
      <c r="D77" s="9"/>
      <c r="E77" s="9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>
      <c r="A78" s="22" t="s">
        <v>19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>
      <c r="A79" s="22" t="s">
        <v>16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s="22" customFormat="1" ht="12" customHeight="1">
      <c r="A80" s="22" t="s">
        <v>17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114" t="s">
        <v>53</v>
      </c>
      <c r="BF82" s="114"/>
      <c r="BG82" s="114"/>
      <c r="BH82" s="114"/>
      <c r="BI82" s="114"/>
      <c r="BJ82" s="114"/>
      <c r="BK82" s="114"/>
      <c r="BL82" s="114"/>
    </row>
    <row r="83" spans="1:64" ht="15.75">
      <c r="A83" s="105" t="s">
        <v>54</v>
      </c>
      <c r="B83" s="105"/>
      <c r="C83" s="105"/>
      <c r="D83" s="105"/>
      <c r="E83" s="105"/>
      <c r="F83" s="105"/>
      <c r="G83" s="105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5"/>
      <c r="Z83" s="105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  <c r="BK83" s="105"/>
      <c r="BL83" s="105"/>
    </row>
    <row r="84" spans="1:64" ht="15.75" customHeight="1">
      <c r="A84" s="105" t="s">
        <v>84</v>
      </c>
      <c r="B84" s="105"/>
      <c r="C84" s="105"/>
      <c r="D84" s="105"/>
      <c r="E84" s="105"/>
      <c r="F84" s="105"/>
      <c r="G84" s="105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  <c r="BK84" s="105"/>
      <c r="BL84" s="105"/>
    </row>
    <row r="85" spans="1:64" ht="6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</row>
    <row r="86" spans="1:64" ht="28.5" customHeight="1">
      <c r="A86" s="10" t="s">
        <v>2</v>
      </c>
      <c r="B86" s="96" t="s">
        <v>77</v>
      </c>
      <c r="C86" s="97"/>
      <c r="D86" s="97"/>
      <c r="E86" s="97"/>
      <c r="F86" s="97"/>
      <c r="G86" s="97"/>
      <c r="H86" s="97"/>
      <c r="I86" s="97"/>
      <c r="J86" s="97"/>
      <c r="K86" s="97"/>
      <c r="L86" s="97"/>
      <c r="M86" s="11"/>
      <c r="N86" s="103" t="s">
        <v>78</v>
      </c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12"/>
      <c r="AU86" s="96" t="s">
        <v>81</v>
      </c>
      <c r="AV86" s="97"/>
      <c r="AW86" s="97"/>
      <c r="AX86" s="97"/>
      <c r="AY86" s="97"/>
      <c r="AZ86" s="97"/>
      <c r="BA86" s="97"/>
      <c r="BB86" s="97"/>
      <c r="BC86" s="12"/>
      <c r="BD86" s="12"/>
      <c r="BE86" s="12"/>
      <c r="BF86" s="12"/>
      <c r="BG86" s="12"/>
      <c r="BH86" s="12"/>
      <c r="BI86" s="12"/>
      <c r="BJ86" s="12"/>
      <c r="BK86" s="12"/>
      <c r="BL86" s="12"/>
    </row>
    <row r="87" spans="1:64" ht="21.75" customHeight="1">
      <c r="A87" s="13"/>
      <c r="B87" s="100" t="s">
        <v>8</v>
      </c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3"/>
      <c r="N87" s="104" t="s">
        <v>9</v>
      </c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3"/>
      <c r="AU87" s="100" t="s">
        <v>10</v>
      </c>
      <c r="AV87" s="100"/>
      <c r="AW87" s="100"/>
      <c r="AX87" s="100"/>
      <c r="AY87" s="100"/>
      <c r="AZ87" s="100"/>
      <c r="BA87" s="100"/>
      <c r="BB87" s="100"/>
      <c r="BC87" s="13"/>
      <c r="BD87" s="13"/>
      <c r="BE87" s="13"/>
      <c r="BF87" s="13"/>
      <c r="BG87" s="13"/>
      <c r="BH87" s="13"/>
      <c r="BI87" s="13"/>
      <c r="BJ87" s="13"/>
      <c r="BK87" s="13"/>
      <c r="BL87" s="13"/>
    </row>
    <row r="88" spans="1:64" ht="6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 s="14"/>
      <c r="BF88" s="14"/>
      <c r="BG88" s="14"/>
      <c r="BH88" s="14"/>
      <c r="BI88" s="14"/>
      <c r="BJ88" s="14"/>
      <c r="BK88" s="14"/>
      <c r="BL88" s="14"/>
    </row>
    <row r="89" spans="1:64" ht="28.5" customHeight="1">
      <c r="A89" s="15" t="s">
        <v>6</v>
      </c>
      <c r="B89" s="96" t="s">
        <v>86</v>
      </c>
      <c r="C89" s="97"/>
      <c r="D89" s="97"/>
      <c r="E89" s="97"/>
      <c r="F89" s="97"/>
      <c r="G89" s="97"/>
      <c r="H89" s="97"/>
      <c r="I89" s="97"/>
      <c r="J89" s="97"/>
      <c r="K89" s="97"/>
      <c r="L89" s="97"/>
      <c r="M89" s="11"/>
      <c r="N89" s="103" t="s">
        <v>78</v>
      </c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  <c r="AT89" s="12"/>
      <c r="AU89" s="96" t="s">
        <v>81</v>
      </c>
      <c r="AV89" s="97"/>
      <c r="AW89" s="97"/>
      <c r="AX89" s="97"/>
      <c r="AY89" s="97"/>
      <c r="AZ89" s="97"/>
      <c r="BA89" s="97"/>
      <c r="BB89" s="97"/>
      <c r="BC89" s="16"/>
      <c r="BD89" s="16"/>
      <c r="BE89" s="16"/>
      <c r="BF89" s="16"/>
      <c r="BG89" s="16"/>
      <c r="BH89" s="16"/>
      <c r="BI89" s="16"/>
      <c r="BJ89" s="16"/>
      <c r="BK89" s="16"/>
      <c r="BL89" s="17"/>
    </row>
    <row r="90" spans="1:64" ht="23.25" customHeight="1">
      <c r="A90" s="18"/>
      <c r="B90" s="100" t="s">
        <v>8</v>
      </c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3"/>
      <c r="N90" s="104" t="s">
        <v>11</v>
      </c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04"/>
      <c r="AA90" s="104"/>
      <c r="AB90" s="104"/>
      <c r="AC90" s="104"/>
      <c r="AD90" s="104"/>
      <c r="AE90" s="104"/>
      <c r="AF90" s="104"/>
      <c r="AG90" s="104"/>
      <c r="AH90" s="104"/>
      <c r="AI90" s="104"/>
      <c r="AJ90" s="104"/>
      <c r="AK90" s="104"/>
      <c r="AL90" s="104"/>
      <c r="AM90" s="104"/>
      <c r="AN90" s="104"/>
      <c r="AO90" s="104"/>
      <c r="AP90" s="104"/>
      <c r="AQ90" s="104"/>
      <c r="AR90" s="104"/>
      <c r="AS90" s="104"/>
      <c r="AT90" s="13"/>
      <c r="AU90" s="100" t="s">
        <v>10</v>
      </c>
      <c r="AV90" s="100"/>
      <c r="AW90" s="100"/>
      <c r="AX90" s="100"/>
      <c r="AY90" s="100"/>
      <c r="AZ90" s="100"/>
      <c r="BA90" s="100"/>
      <c r="BB90" s="100"/>
      <c r="BC90" s="19"/>
      <c r="BD90" s="19"/>
      <c r="BE90" s="19"/>
      <c r="BF90" s="19"/>
      <c r="BG90" s="19"/>
      <c r="BH90" s="19"/>
      <c r="BI90" s="19"/>
      <c r="BJ90" s="19"/>
      <c r="BK90" s="20"/>
      <c r="BL90" s="19"/>
    </row>
    <row r="91" spans="1:64" ht="6.75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 ht="57" customHeight="1">
      <c r="A92" s="10" t="s">
        <v>7</v>
      </c>
      <c r="B92" s="96" t="s">
        <v>185</v>
      </c>
      <c r="C92" s="97"/>
      <c r="D92" s="97"/>
      <c r="E92" s="97"/>
      <c r="F92" s="97"/>
      <c r="G92" s="97"/>
      <c r="H92" s="97"/>
      <c r="I92" s="97"/>
      <c r="J92" s="97"/>
      <c r="K92" s="97"/>
      <c r="L92" s="97"/>
      <c r="M92"/>
      <c r="N92" s="96" t="s">
        <v>186</v>
      </c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16"/>
      <c r="AA92" s="96" t="s">
        <v>187</v>
      </c>
      <c r="AB92" s="97"/>
      <c r="AC92" s="97"/>
      <c r="AD92" s="97"/>
      <c r="AE92" s="97"/>
      <c r="AF92" s="97"/>
      <c r="AG92" s="97"/>
      <c r="AH92" s="97"/>
      <c r="AI92" s="97"/>
      <c r="AJ92" s="16"/>
      <c r="AK92" s="98" t="s">
        <v>183</v>
      </c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16"/>
      <c r="BE92" s="96" t="s">
        <v>82</v>
      </c>
      <c r="BF92" s="97"/>
      <c r="BG92" s="97"/>
      <c r="BH92" s="97"/>
      <c r="BI92" s="97"/>
      <c r="BJ92" s="97"/>
      <c r="BK92" s="97"/>
      <c r="BL92" s="97"/>
    </row>
    <row r="93" spans="1:64" ht="23.25" customHeight="1">
      <c r="A93"/>
      <c r="B93" s="100" t="s">
        <v>8</v>
      </c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/>
      <c r="N93" s="100" t="s">
        <v>12</v>
      </c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9"/>
      <c r="AA93" s="101" t="s">
        <v>13</v>
      </c>
      <c r="AB93" s="101"/>
      <c r="AC93" s="101"/>
      <c r="AD93" s="101"/>
      <c r="AE93" s="101"/>
      <c r="AF93" s="101"/>
      <c r="AG93" s="101"/>
      <c r="AH93" s="101"/>
      <c r="AI93" s="101"/>
      <c r="AJ93" s="19"/>
      <c r="AK93" s="102" t="s">
        <v>14</v>
      </c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9"/>
      <c r="BE93" s="100" t="s">
        <v>15</v>
      </c>
      <c r="BF93" s="100"/>
      <c r="BG93" s="100"/>
      <c r="BH93" s="100"/>
      <c r="BI93" s="100"/>
      <c r="BJ93" s="100"/>
      <c r="BK93" s="100"/>
      <c r="BL93" s="100"/>
    </row>
    <row r="94" spans="1:64" s="22" customFormat="1" ht="12" customHeight="1"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s="22" customFormat="1" ht="19.5" customHeight="1">
      <c r="A95" s="10" t="s">
        <v>55</v>
      </c>
      <c r="B95" s="94" t="s">
        <v>56</v>
      </c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ht="28.5" customHeight="1">
      <c r="A96" s="95" t="s">
        <v>0</v>
      </c>
      <c r="B96" s="95"/>
      <c r="C96" s="95" t="s">
        <v>57</v>
      </c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5"/>
      <c r="X96" s="95"/>
      <c r="Y96" s="95" t="s">
        <v>58</v>
      </c>
      <c r="Z96" s="95"/>
      <c r="AA96" s="95"/>
      <c r="AB96" s="95"/>
      <c r="AC96" s="95"/>
      <c r="AD96" s="95"/>
      <c r="AE96" s="95"/>
      <c r="AF96" s="95"/>
      <c r="AG96" s="95"/>
      <c r="AH96" s="95"/>
      <c r="AI96" s="95"/>
      <c r="AJ96" s="95"/>
      <c r="AK96" s="95"/>
      <c r="AL96" s="95"/>
      <c r="AM96" s="95"/>
      <c r="AN96" s="95"/>
      <c r="AO96" s="95"/>
      <c r="AP96" s="95"/>
    </row>
    <row r="97" spans="1:79" ht="31.5" customHeight="1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 t="s">
        <v>59</v>
      </c>
      <c r="Z97" s="95"/>
      <c r="AA97" s="95"/>
      <c r="AB97" s="95"/>
      <c r="AC97" s="95"/>
      <c r="AD97" s="95"/>
      <c r="AE97" s="95" t="s">
        <v>60</v>
      </c>
      <c r="AF97" s="95"/>
      <c r="AG97" s="95"/>
      <c r="AH97" s="95"/>
      <c r="AI97" s="95"/>
      <c r="AJ97" s="95"/>
      <c r="AK97" s="95" t="s">
        <v>61</v>
      </c>
      <c r="AL97" s="95"/>
      <c r="AM97" s="95"/>
      <c r="AN97" s="95"/>
      <c r="AO97" s="95"/>
      <c r="AP97" s="95"/>
    </row>
    <row r="98" spans="1:79" ht="17.25" customHeight="1">
      <c r="A98" s="95">
        <v>1</v>
      </c>
      <c r="B98" s="95"/>
      <c r="C98" s="95">
        <v>2</v>
      </c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5"/>
      <c r="X98" s="95"/>
      <c r="Y98" s="95">
        <v>3</v>
      </c>
      <c r="Z98" s="95"/>
      <c r="AA98" s="95"/>
      <c r="AB98" s="95"/>
      <c r="AC98" s="95"/>
      <c r="AD98" s="95"/>
      <c r="AE98" s="95">
        <v>4</v>
      </c>
      <c r="AF98" s="95"/>
      <c r="AG98" s="95"/>
      <c r="AH98" s="95"/>
      <c r="AI98" s="95"/>
      <c r="AJ98" s="95"/>
      <c r="AK98" s="95">
        <v>5</v>
      </c>
      <c r="AL98" s="95"/>
      <c r="AM98" s="95"/>
      <c r="AN98" s="95"/>
      <c r="AO98" s="95"/>
      <c r="AP98" s="95"/>
    </row>
    <row r="99" spans="1:79" s="22" customFormat="1" ht="17.25" hidden="1" customHeight="1">
      <c r="A99" s="95" t="s">
        <v>4</v>
      </c>
      <c r="B99" s="95"/>
      <c r="C99" s="95" t="s">
        <v>5</v>
      </c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 t="s">
        <v>33</v>
      </c>
      <c r="Z99" s="95"/>
      <c r="AA99" s="95"/>
      <c r="AB99" s="95"/>
      <c r="AC99" s="95"/>
      <c r="AD99" s="95"/>
      <c r="AE99" s="95" t="s">
        <v>34</v>
      </c>
      <c r="AF99" s="95"/>
      <c r="AG99" s="95"/>
      <c r="AH99" s="95"/>
      <c r="AI99" s="95"/>
      <c r="AJ99" s="95"/>
      <c r="AK99" s="95" t="s">
        <v>62</v>
      </c>
      <c r="AL99" s="95"/>
      <c r="AM99" s="95"/>
      <c r="AN99" s="95"/>
      <c r="AO99" s="95"/>
      <c r="AP99" s="95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22" t="s">
        <v>65</v>
      </c>
    </row>
    <row r="100" spans="1:79" s="48" customFormat="1" ht="47.25" customHeight="1">
      <c r="A100" s="90">
        <v>1</v>
      </c>
      <c r="B100" s="90"/>
      <c r="C100" s="91" t="s">
        <v>183</v>
      </c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3"/>
      <c r="Y100" s="90">
        <v>0</v>
      </c>
      <c r="Z100" s="90"/>
      <c r="AA100" s="90"/>
      <c r="AB100" s="90"/>
      <c r="AC100" s="90"/>
      <c r="AD100" s="90"/>
      <c r="AE100" s="90">
        <v>204.04</v>
      </c>
      <c r="AF100" s="90"/>
      <c r="AG100" s="90"/>
      <c r="AH100" s="90"/>
      <c r="AI100" s="90"/>
      <c r="AJ100" s="90"/>
      <c r="AK100" s="90">
        <v>0</v>
      </c>
      <c r="AL100" s="90"/>
      <c r="AM100" s="90"/>
      <c r="AN100" s="90"/>
      <c r="AO100" s="90"/>
      <c r="AP100" s="90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CA100" s="48" t="s">
        <v>66</v>
      </c>
    </row>
    <row r="101" spans="1:79" s="22" customFormat="1" ht="12" customHeight="1"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s="22" customFormat="1" ht="19.5" customHeight="1">
      <c r="A102" s="10" t="s">
        <v>63</v>
      </c>
      <c r="B102" s="94" t="s">
        <v>64</v>
      </c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ht="15.95" customHeight="1">
      <c r="A103" s="113" t="s">
        <v>137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85"/>
      <c r="M103" s="85"/>
      <c r="N103" s="85"/>
      <c r="O103" s="85"/>
      <c r="P103" s="85"/>
      <c r="Q103" s="85"/>
      <c r="R103" s="85"/>
      <c r="S103" s="85"/>
      <c r="T103" s="85"/>
      <c r="U103" s="85"/>
      <c r="V103" s="85"/>
      <c r="W103" s="85"/>
      <c r="X103" s="85"/>
      <c r="Y103" s="85"/>
      <c r="Z103" s="85"/>
      <c r="AA103" s="85"/>
      <c r="AB103" s="85"/>
      <c r="AC103" s="85"/>
      <c r="AD103" s="85"/>
      <c r="AE103" s="85"/>
      <c r="AF103" s="85"/>
      <c r="AG103" s="85"/>
      <c r="AH103" s="85"/>
      <c r="AI103" s="85"/>
      <c r="AJ103" s="85"/>
      <c r="AK103" s="85"/>
      <c r="AL103" s="85"/>
      <c r="AM103" s="85"/>
      <c r="AN103" s="85"/>
      <c r="AO103" s="85"/>
      <c r="AP103" s="85"/>
      <c r="AQ103" s="85"/>
      <c r="AR103" s="85"/>
      <c r="AS103" s="85"/>
      <c r="AT103" s="85"/>
      <c r="AU103" s="85"/>
      <c r="AV103" s="85"/>
      <c r="AW103" s="85"/>
      <c r="AX103" s="85"/>
      <c r="AY103" s="85"/>
      <c r="AZ103" s="85"/>
      <c r="BA103" s="85"/>
      <c r="BB103" s="85"/>
      <c r="BC103" s="85"/>
      <c r="BD103" s="85"/>
      <c r="BE103" s="85"/>
      <c r="BF103" s="85"/>
      <c r="BG103" s="85"/>
      <c r="BH103" s="85"/>
      <c r="BI103" s="85"/>
      <c r="BJ103" s="85"/>
      <c r="BK103" s="85"/>
      <c r="BL103" s="85"/>
    </row>
    <row r="104" spans="1:79" s="22" customFormat="1" ht="12" customHeight="1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ht="15.95" customHeight="1">
      <c r="A105" s="21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</row>
    <row r="106" spans="1:79" ht="42" customHeight="1">
      <c r="A106" s="84" t="s">
        <v>79</v>
      </c>
      <c r="B106" s="85"/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6"/>
      <c r="X106" s="86"/>
      <c r="Y106" s="86"/>
      <c r="Z106" s="86"/>
      <c r="AA106" s="86"/>
      <c r="AB106" s="86"/>
      <c r="AC106" s="86"/>
      <c r="AD106" s="86"/>
      <c r="AE106" s="86"/>
      <c r="AF106" s="86"/>
      <c r="AG106" s="86"/>
      <c r="AH106" s="86"/>
      <c r="AI106" s="86"/>
      <c r="AJ106" s="86"/>
      <c r="AK106" s="86"/>
      <c r="AL106" s="86"/>
      <c r="AM106" s="86"/>
      <c r="AN106" s="2"/>
      <c r="AO106" s="2"/>
      <c r="AP106" s="87" t="s">
        <v>80</v>
      </c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</row>
    <row r="107" spans="1:79">
      <c r="W107" s="89" t="s">
        <v>3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3"/>
      <c r="AO107" s="3"/>
      <c r="AP107" s="89" t="s">
        <v>18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</sheetData>
  <sheetProtection password="CF7A" sheet="1" objects="1" scenarios="1"/>
  <mergeCells count="169"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A30:B30"/>
    <mergeCell ref="C30:X30"/>
    <mergeCell ref="Y30:AD30"/>
    <mergeCell ref="AE30:AJ30"/>
    <mergeCell ref="AK30:AP30"/>
    <mergeCell ref="AQ30:AV30"/>
    <mergeCell ref="BC33:BH33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42:X42"/>
    <mergeCell ref="Y42:AK42"/>
    <mergeCell ref="AL42:BH42"/>
    <mergeCell ref="A43:X43"/>
    <mergeCell ref="Y43:AK43"/>
    <mergeCell ref="AL43:BH43"/>
    <mergeCell ref="A36:AD36"/>
    <mergeCell ref="A38:BL38"/>
    <mergeCell ref="A40:X40"/>
    <mergeCell ref="Y40:AK40"/>
    <mergeCell ref="AL40:BH40"/>
    <mergeCell ref="A41:X41"/>
    <mergeCell ref="Y41:AK41"/>
    <mergeCell ref="AL41:BH41"/>
    <mergeCell ref="C68:D68"/>
    <mergeCell ref="E68:L68"/>
    <mergeCell ref="C72:D72"/>
    <mergeCell ref="E72:BH72"/>
    <mergeCell ref="A75:BL75"/>
    <mergeCell ref="BE82:BL82"/>
    <mergeCell ref="A49:BH49"/>
    <mergeCell ref="A55:BH55"/>
    <mergeCell ref="B57:AW57"/>
    <mergeCell ref="A61:BH61"/>
    <mergeCell ref="A65:BH65"/>
    <mergeCell ref="A67:BH67"/>
    <mergeCell ref="B89:L89"/>
    <mergeCell ref="N89:AS89"/>
    <mergeCell ref="AU89:BB89"/>
    <mergeCell ref="B90:L90"/>
    <mergeCell ref="N90:AS90"/>
    <mergeCell ref="AU90:BB90"/>
    <mergeCell ref="A83:BL83"/>
    <mergeCell ref="A84:BL84"/>
    <mergeCell ref="B86:L86"/>
    <mergeCell ref="N86:AS86"/>
    <mergeCell ref="AU86:BB86"/>
    <mergeCell ref="B87:L87"/>
    <mergeCell ref="N87:AS87"/>
    <mergeCell ref="AU87:BB87"/>
    <mergeCell ref="AE97:AJ97"/>
    <mergeCell ref="AK97:AP97"/>
    <mergeCell ref="B92:L92"/>
    <mergeCell ref="N92:Y92"/>
    <mergeCell ref="AA92:AI92"/>
    <mergeCell ref="AK92:BC92"/>
    <mergeCell ref="BE92:BL92"/>
    <mergeCell ref="B93:L93"/>
    <mergeCell ref="N93:Y93"/>
    <mergeCell ref="AA93:AI93"/>
    <mergeCell ref="AK93:BC93"/>
    <mergeCell ref="BE93:BL93"/>
    <mergeCell ref="B95:AE95"/>
    <mergeCell ref="A96:B97"/>
    <mergeCell ref="C96:X97"/>
    <mergeCell ref="Y96:AP96"/>
    <mergeCell ref="Y97:AD97"/>
    <mergeCell ref="A106:V106"/>
    <mergeCell ref="W106:AM106"/>
    <mergeCell ref="AP106:BH106"/>
    <mergeCell ref="W107:AM107"/>
    <mergeCell ref="AP107:BH107"/>
    <mergeCell ref="A100:B100"/>
    <mergeCell ref="C100:X100"/>
    <mergeCell ref="Y100:AD100"/>
    <mergeCell ref="AE100:AJ100"/>
    <mergeCell ref="AK100:AP100"/>
    <mergeCell ref="B102:AE102"/>
    <mergeCell ref="A103:BL103"/>
    <mergeCell ref="A98:B98"/>
    <mergeCell ref="C98:X98"/>
    <mergeCell ref="Y98:AD98"/>
    <mergeCell ref="AE98:AJ98"/>
    <mergeCell ref="AK98:AP98"/>
    <mergeCell ref="A99:B99"/>
    <mergeCell ref="C99:X99"/>
    <mergeCell ref="Y99:AD99"/>
    <mergeCell ref="AE99:AJ99"/>
    <mergeCell ref="AK99:AP99"/>
  </mergeCells>
  <conditionalFormatting sqref="C76">
    <cfRule type="cellIs" dxfId="33" priority="4" stopIfTrue="1" operator="equal">
      <formula>$C75</formula>
    </cfRule>
  </conditionalFormatting>
  <conditionalFormatting sqref="A76:B76 B44:B45 B62:B74 B47:B48 A34:B34 A36:A74 A30:B31 B50:B54 B56:B60">
    <cfRule type="cellIs" dxfId="32" priority="3" stopIfTrue="1" operator="equal">
      <formula>0</formula>
    </cfRule>
  </conditionalFormatting>
  <conditionalFormatting sqref="C62:C74">
    <cfRule type="cellIs" dxfId="31" priority="2" stopIfTrue="1" operator="equal">
      <formula>$C53</formula>
    </cfRule>
  </conditionalFormatting>
  <conditionalFormatting sqref="C51:C54 C56:C60">
    <cfRule type="cellIs" dxfId="30" priority="1" stopIfTrue="1" operator="equal">
      <formula>$C35</formula>
    </cfRule>
  </conditionalFormatting>
  <conditionalFormatting sqref="C50">
    <cfRule type="cellIs" dxfId="29" priority="5" stopIfTrue="1" operator="equal">
      <formula>$C34</formula>
    </cfRule>
  </conditionalFormatting>
  <printOptions horizontalCentered="1"/>
  <pageMargins left="0.11811023622047245" right="0.11811023622047245" top="0.78740157480314965" bottom="0.19685039370078741" header="0" footer="0"/>
  <pageSetup paperSize="9" scale="77" fitToHeight="0" orientation="landscape" r:id="rId1"/>
  <headerFooter alignWithMargins="0"/>
  <rowBreaks count="1" manualBreakCount="1">
    <brk id="81" max="65" man="1"/>
  </rowBreaks>
  <legacyDrawing r:id="rId2"/>
  <oleObjects>
    <oleObject progId="Equation.3" shapeId="9217" r:id="rId3"/>
    <oleObject progId="Equation.3" shapeId="9218" r:id="rId4"/>
    <oleObject progId="Equation.3" shapeId="9219" r:id="rId5"/>
    <oleObject progId="Equation.3" shapeId="9220" r:id="rId6"/>
    <oleObject progId="Equation.3" shapeId="9221" r:id="rId7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15</vt:i4>
      </vt:variant>
    </vt:vector>
  </HeadingPairs>
  <TitlesOfParts>
    <vt:vector size="30" baseType="lpstr">
      <vt:lpstr>додаток 2</vt:lpstr>
      <vt:lpstr>КПК0810160</vt:lpstr>
      <vt:lpstr>КПК0813031</vt:lpstr>
      <vt:lpstr>КПК0813032</vt:lpstr>
      <vt:lpstr>КПК0813033</vt:lpstr>
      <vt:lpstr>КПК0813035</vt:lpstr>
      <vt:lpstr>КПК0813050</vt:lpstr>
      <vt:lpstr>КПК0813060</vt:lpstr>
      <vt:lpstr>КПК0813104</vt:lpstr>
      <vt:lpstr>КПК0813105</vt:lpstr>
      <vt:lpstr>КПК0813160</vt:lpstr>
      <vt:lpstr>КПК0813180</vt:lpstr>
      <vt:lpstr>КПК0813192</vt:lpstr>
      <vt:lpstr>КПК0813225</vt:lpstr>
      <vt:lpstr>КПК0813242</vt:lpstr>
      <vt:lpstr>'додаток 2'!Область_печати</vt:lpstr>
      <vt:lpstr>КПК0810160!Область_печати</vt:lpstr>
      <vt:lpstr>КПК0813031!Область_печати</vt:lpstr>
      <vt:lpstr>КПК0813032!Область_печати</vt:lpstr>
      <vt:lpstr>КПК0813033!Область_печати</vt:lpstr>
      <vt:lpstr>КПК0813035!Область_печати</vt:lpstr>
      <vt:lpstr>КПК0813050!Область_печати</vt:lpstr>
      <vt:lpstr>КПК0813060!Область_печати</vt:lpstr>
      <vt:lpstr>КПК0813104!Область_печати</vt:lpstr>
      <vt:lpstr>КПК0813105!Область_печати</vt:lpstr>
      <vt:lpstr>КПК0813160!Область_печати</vt:lpstr>
      <vt:lpstr>КПК0813180!Область_печати</vt:lpstr>
      <vt:lpstr>КПК0813192!Область_печати</vt:lpstr>
      <vt:lpstr>КПК0813225!Область_печати</vt:lpstr>
      <vt:lpstr>КПК0813242!Область_печати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2026-03-31T10:38:43Z</cp:lastPrinted>
  <dcterms:created xsi:type="dcterms:W3CDTF">2016-08-10T10:53:25Z</dcterms:created>
  <dcterms:modified xsi:type="dcterms:W3CDTF">2026-03-31T11:01:23Z</dcterms:modified>
</cp:coreProperties>
</file>